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uciano.valle\Documents\Relacoes com Investidores\Divulgacao de resultados\"/>
    </mc:Choice>
  </mc:AlternateContent>
  <xr:revisionPtr revIDLastSave="0" documentId="13_ncr:1_{D2D99D63-6497-4546-9B1B-2C63367C4F46}" xr6:coauthVersionLast="46" xr6:coauthVersionMax="46" xr10:uidLastSave="{00000000-0000-0000-0000-000000000000}"/>
  <bookViews>
    <workbookView xWindow="990" yWindow="-120" windowWidth="27930" windowHeight="16440" xr2:uid="{00000000-000D-0000-FFFF-FFFF00000000}"/>
  </bookViews>
  <sheets>
    <sheet name="Controladora_Serie_Trimestral" sheetId="1" r:id="rId1"/>
    <sheet name="Controladora_Serie_Anual" sheetId="2" r:id="rId2"/>
    <sheet name="Consolidado_Serie_Trimestral" sheetId="4" r:id="rId3"/>
    <sheet name="Consolidado_Serie_Anual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4" l="1"/>
  <c r="K13" i="4"/>
  <c r="K12" i="4"/>
  <c r="K11" i="4"/>
  <c r="K10" i="4"/>
  <c r="K9" i="4"/>
  <c r="K8" i="4"/>
  <c r="K7" i="4"/>
  <c r="K6" i="4"/>
  <c r="F9" i="3"/>
  <c r="F11" i="3"/>
  <c r="E9" i="3"/>
  <c r="H13" i="4"/>
  <c r="G13" i="4"/>
  <c r="F13" i="4"/>
  <c r="F12" i="4"/>
  <c r="G12" i="4"/>
  <c r="H12" i="4"/>
  <c r="I12" i="4"/>
  <c r="J12" i="4"/>
  <c r="J14" i="4"/>
  <c r="I14" i="4"/>
  <c r="H14" i="4"/>
  <c r="G14" i="4"/>
  <c r="F14" i="4"/>
  <c r="E14" i="4"/>
  <c r="D14" i="4"/>
  <c r="C14" i="4"/>
  <c r="J13" i="4"/>
  <c r="I13" i="4"/>
  <c r="E13" i="4"/>
  <c r="D13" i="4"/>
  <c r="C13" i="4"/>
  <c r="E12" i="4"/>
  <c r="D12" i="4"/>
  <c r="C12" i="4"/>
  <c r="D11" i="4"/>
  <c r="C11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8" i="4"/>
  <c r="I8" i="4"/>
  <c r="H8" i="4"/>
  <c r="G8" i="4"/>
  <c r="F8" i="4"/>
  <c r="E8" i="4"/>
  <c r="D8" i="4"/>
  <c r="C8" i="4"/>
  <c r="J7" i="4"/>
  <c r="I7" i="4"/>
  <c r="H7" i="4"/>
  <c r="G7" i="4"/>
  <c r="F7" i="4"/>
  <c r="E7" i="4"/>
  <c r="D7" i="4"/>
  <c r="C7" i="4"/>
  <c r="F12" i="3"/>
  <c r="E12" i="3"/>
  <c r="D12" i="3"/>
  <c r="C12" i="3"/>
  <c r="E11" i="3"/>
  <c r="D11" i="3"/>
  <c r="C11" i="3"/>
  <c r="F10" i="3"/>
  <c r="E10" i="3"/>
  <c r="D10" i="3"/>
  <c r="C10" i="3"/>
  <c r="D9" i="3"/>
  <c r="C9" i="3"/>
  <c r="F8" i="3"/>
  <c r="E8" i="3"/>
  <c r="D8" i="3"/>
  <c r="C8" i="3"/>
  <c r="F7" i="3"/>
  <c r="E7" i="3"/>
  <c r="D7" i="3"/>
  <c r="C7" i="3"/>
  <c r="D6" i="3"/>
  <c r="E6" i="3"/>
  <c r="F6" i="3"/>
  <c r="C6" i="3"/>
  <c r="D6" i="4"/>
  <c r="E6" i="4"/>
  <c r="F6" i="4"/>
  <c r="G6" i="4"/>
  <c r="H6" i="4"/>
  <c r="I6" i="4"/>
  <c r="J6" i="4"/>
  <c r="C6" i="4"/>
  <c r="F11" i="4" l="1"/>
  <c r="E11" i="4"/>
  <c r="G11" i="4" l="1"/>
  <c r="H11" i="4" l="1"/>
  <c r="J11" i="4" l="1"/>
  <c r="I11" i="4"/>
</calcChain>
</file>

<file path=xl/sharedStrings.xml><?xml version="1.0" encoding="utf-8"?>
<sst xmlns="http://schemas.openxmlformats.org/spreadsheetml/2006/main" count="675" uniqueCount="99">
  <si>
    <t>Planilha Série Histórica - CASH3</t>
  </si>
  <si>
    <t>Controladora</t>
  </si>
  <si>
    <t>Desempenho Operacional</t>
  </si>
  <si>
    <t>Unidade</t>
  </si>
  <si>
    <t>1T2019</t>
  </si>
  <si>
    <t>2T2019</t>
  </si>
  <si>
    <t>3T2019</t>
  </si>
  <si>
    <t>4T2019</t>
  </si>
  <si>
    <t>1T2020</t>
  </si>
  <si>
    <t>2T2020</t>
  </si>
  <si>
    <t>3T2020</t>
  </si>
  <si>
    <t>4T2020</t>
  </si>
  <si>
    <t>Total de contas abertas</t>
  </si>
  <si>
    <t>#</t>
  </si>
  <si>
    <t>Usuários ativos LTM</t>
  </si>
  <si>
    <t>GMV Marketplace</t>
  </si>
  <si>
    <t>GMV Marketplace LTM</t>
  </si>
  <si>
    <t>Cartões solicitados</t>
  </si>
  <si>
    <t>Cartões solicitados acumulados</t>
  </si>
  <si>
    <t>Número de funcionários</t>
  </si>
  <si>
    <t>Desempenho Financeiro</t>
  </si>
  <si>
    <t>Receita líquida</t>
  </si>
  <si>
    <t>R$ mil</t>
  </si>
  <si>
    <t>Despesas operacionais</t>
  </si>
  <si>
    <t>Despesas cashback</t>
  </si>
  <si>
    <t>Despesa com Pessoal</t>
  </si>
  <si>
    <t>Despesas comerciais e de marketing</t>
  </si>
  <si>
    <t>Despesas com software</t>
  </si>
  <si>
    <t>Despesas gerais e administrativas</t>
  </si>
  <si>
    <t>Serviços de terceiros</t>
  </si>
  <si>
    <t>Depreciação e amortização</t>
  </si>
  <si>
    <t>Outros</t>
  </si>
  <si>
    <t>Resultado bruto</t>
  </si>
  <si>
    <t>Resultado de equivalencia patrimonial</t>
  </si>
  <si>
    <t>Resultado antes do resultado financeiro e impostos</t>
  </si>
  <si>
    <t>Resultado financeiro</t>
  </si>
  <si>
    <t>Resultado antes de impostos</t>
  </si>
  <si>
    <t>Imposto de renda e contribuição social correntes e diferidos</t>
  </si>
  <si>
    <t>Resultado líquido do período</t>
  </si>
  <si>
    <t>EBITDA</t>
  </si>
  <si>
    <t>Balanço Patrimonial</t>
  </si>
  <si>
    <t>Passivo</t>
  </si>
  <si>
    <t>Circulante</t>
  </si>
  <si>
    <t>Fornecedores</t>
  </si>
  <si>
    <t>Empréstimos e financiamentos</t>
  </si>
  <si>
    <t>Obrigações trabalhistas e tributárias</t>
  </si>
  <si>
    <t>Imposto de renda e contribuição social a recolher</t>
  </si>
  <si>
    <t>Cashback</t>
  </si>
  <si>
    <t>Arrendamento mercantil a pagar</t>
  </si>
  <si>
    <t>Outros passivos</t>
  </si>
  <si>
    <t>Total do passivo circulante</t>
  </si>
  <si>
    <t>Não circulante</t>
  </si>
  <si>
    <t>Total do passivo não circulante</t>
  </si>
  <si>
    <t>Patrimônio líquido</t>
  </si>
  <si>
    <t>Capital social</t>
  </si>
  <si>
    <t>Reserva de capital</t>
  </si>
  <si>
    <t>Lucro (prejuízo) acumulado</t>
  </si>
  <si>
    <t>Patrimônio líquido atribuído a controladores</t>
  </si>
  <si>
    <t>Patrimônio líquido atribuído a não controladores</t>
  </si>
  <si>
    <t>Total do patrimônio líquido</t>
  </si>
  <si>
    <t>Total do passivo e patrimônio líquido</t>
  </si>
  <si>
    <t>Ativo</t>
  </si>
  <si>
    <t>Caixa e equivalentes de caixa</t>
  </si>
  <si>
    <t>Contas a receber</t>
  </si>
  <si>
    <t>Tributos a recuperar</t>
  </si>
  <si>
    <t>Fundos Vinculados</t>
  </si>
  <si>
    <t>Outros ativos</t>
  </si>
  <si>
    <t>Total do ativo circulante</t>
  </si>
  <si>
    <t>Realizável a longo prazo</t>
  </si>
  <si>
    <t>Valores a receber de partes relacionadas</t>
  </si>
  <si>
    <t>Tributos diferidos</t>
  </si>
  <si>
    <t>Outras contas a receber</t>
  </si>
  <si>
    <t>Fundos vinculados</t>
  </si>
  <si>
    <t>Total do ativo realizável a longo prazo</t>
  </si>
  <si>
    <t>Investimento</t>
  </si>
  <si>
    <t>Imobilizado</t>
  </si>
  <si>
    <t>Arrendamento mercantil - Direito de uso</t>
  </si>
  <si>
    <t>Intangível</t>
  </si>
  <si>
    <t>Total do ativo não circulante</t>
  </si>
  <si>
    <t>Total do ativo</t>
  </si>
  <si>
    <t>EBITDA margem</t>
  </si>
  <si>
    <t>Balanço Patrimonial*</t>
  </si>
  <si>
    <t>(*) Obs: Os valores referentes a 1T2019, 2T2019 e 3T2019 não estão disponíveis por não termos as demonstrações financeiras desses períodos auditadas.</t>
  </si>
  <si>
    <t>Consolidado</t>
  </si>
  <si>
    <t>-</t>
  </si>
  <si>
    <t>Dividendos mínimos a pagar</t>
  </si>
  <si>
    <t>Reserva legal</t>
  </si>
  <si>
    <t>Reserva de lucros</t>
  </si>
  <si>
    <t>TPV cartão de crédito</t>
  </si>
  <si>
    <t>TPV cartão de crédito LTM</t>
  </si>
  <si>
    <t xml:space="preserve">Data base: </t>
  </si>
  <si>
    <t># mil</t>
  </si>
  <si>
    <t>1T2021</t>
  </si>
  <si>
    <t>Tributos Diferidos</t>
  </si>
  <si>
    <t>Outros resultados abrangentes</t>
  </si>
  <si>
    <t xml:space="preserve"> -   </t>
  </si>
  <si>
    <t>Lucro líquido do exercício atribuível a:</t>
  </si>
  <si>
    <t>Controladores</t>
  </si>
  <si>
    <t>Não Controladores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</si>
</sst>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&quot;-&quot;mmm&quot;-&quot;yyyy"/>
    <numFmt numFmtId="165" formatCode="&quot;$&quot;#,##0.00"/>
    <numFmt numFmtId="166" formatCode="#,##0;\(#,##0\)"/>
    <numFmt numFmtId="167" formatCode="0.0%"/>
  </numFmts>
  <fonts count="18" x14ac:knownFonts="1">
    <font>
      <sz val="10"/>
      <color rgb="FF000000"/>
      <name val="Arial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</font>
    <font>
      <sz val="9"/>
      <color theme="1"/>
      <name val="Calibri"/>
      <family val="2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0" borderId="0"/>
    <xf numFmtId="0" fontId="17" fillId="0" borderId="0"/>
    <xf numFmtId="0" fontId="4" fillId="0" borderId="0" applyNumberFormat="0" applyFont="0" applyFill="0" applyBorder="0" applyAlignment="0" applyProtection="0"/>
  </cellStyleXfs>
  <cellXfs count="83">
    <xf numFmtId="0" fontId="0" fillId="0" borderId="0" xfId="0" applyFont="1" applyAlignment="1"/>
    <xf numFmtId="0" fontId="1" fillId="2" borderId="0" xfId="0" applyFont="1" applyFill="1" applyAlignment="1"/>
    <xf numFmtId="0" fontId="0" fillId="2" borderId="0" xfId="0" applyFont="1" applyFill="1" applyAlignment="1"/>
    <xf numFmtId="164" fontId="1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6" fillId="2" borderId="2" xfId="0" applyFont="1" applyFill="1" applyBorder="1" applyAlignment="1"/>
    <xf numFmtId="0" fontId="6" fillId="2" borderId="2" xfId="0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4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0" xfId="0" applyFont="1" applyFill="1" applyAlignment="1"/>
    <xf numFmtId="0" fontId="3" fillId="2" borderId="1" xfId="0" applyFont="1" applyFill="1" applyBorder="1"/>
    <xf numFmtId="0" fontId="4" fillId="2" borderId="1" xfId="0" applyFont="1" applyFill="1" applyBorder="1"/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165" fontId="3" fillId="2" borderId="0" xfId="0" applyNumberFormat="1" applyFont="1" applyFill="1"/>
    <xf numFmtId="0" fontId="3" fillId="2" borderId="0" xfId="0" applyFont="1" applyFill="1" applyAlignment="1">
      <alignment horizontal="left" indent="1"/>
    </xf>
    <xf numFmtId="0" fontId="3" fillId="2" borderId="1" xfId="0" applyFont="1" applyFill="1" applyBorder="1" applyAlignment="1">
      <alignment horizontal="left" indent="1"/>
    </xf>
    <xf numFmtId="0" fontId="6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/>
    </xf>
    <xf numFmtId="0" fontId="6" fillId="2" borderId="3" xfId="0" applyFont="1" applyFill="1" applyBorder="1" applyAlignment="1"/>
    <xf numFmtId="0" fontId="6" fillId="2" borderId="3" xfId="0" applyFont="1" applyFill="1" applyBorder="1" applyAlignment="1">
      <alignment horizontal="center"/>
    </xf>
    <xf numFmtId="166" fontId="7" fillId="2" borderId="3" xfId="0" applyNumberFormat="1" applyFont="1" applyFill="1" applyBorder="1" applyAlignment="1">
      <alignment horizontal="center"/>
    </xf>
    <xf numFmtId="166" fontId="6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 indent="1"/>
    </xf>
    <xf numFmtId="0" fontId="9" fillId="2" borderId="2" xfId="0" applyFont="1" applyFill="1" applyBorder="1" applyAlignment="1"/>
    <xf numFmtId="0" fontId="9" fillId="2" borderId="2" xfId="0" applyFont="1" applyFill="1" applyBorder="1" applyAlignment="1">
      <alignment horizontal="center"/>
    </xf>
    <xf numFmtId="166" fontId="10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166" fontId="9" fillId="2" borderId="2" xfId="0" applyNumberFormat="1" applyFont="1" applyFill="1" applyBorder="1" applyAlignment="1">
      <alignment horizontal="center" vertical="center"/>
    </xf>
    <xf numFmtId="0" fontId="12" fillId="2" borderId="0" xfId="0" applyFont="1" applyFill="1" applyAlignment="1"/>
    <xf numFmtId="0" fontId="11" fillId="2" borderId="0" xfId="0" applyFont="1" applyFill="1" applyAlignment="1">
      <alignment horizontal="left" indent="1"/>
    </xf>
    <xf numFmtId="17" fontId="13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166" fontId="7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66" fontId="0" fillId="2" borderId="0" xfId="0" applyNumberFormat="1" applyFont="1" applyFill="1" applyAlignment="1"/>
    <xf numFmtId="3" fontId="0" fillId="2" borderId="0" xfId="0" applyNumberFormat="1" applyFont="1" applyFill="1" applyAlignment="1"/>
    <xf numFmtId="167" fontId="0" fillId="2" borderId="0" xfId="1" applyNumberFormat="1" applyFont="1" applyFill="1" applyAlignment="1"/>
    <xf numFmtId="167" fontId="3" fillId="2" borderId="0" xfId="1" applyNumberFormat="1" applyFont="1" applyFill="1" applyAlignment="1">
      <alignment horizontal="center"/>
    </xf>
    <xf numFmtId="167" fontId="0" fillId="2" borderId="0" xfId="1" applyNumberFormat="1" applyFont="1" applyFill="1" applyAlignment="1">
      <alignment horizontal="center" vertical="center"/>
    </xf>
    <xf numFmtId="167" fontId="4" fillId="2" borderId="0" xfId="1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left" indent="1"/>
    </xf>
    <xf numFmtId="165" fontId="3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center"/>
    </xf>
    <xf numFmtId="165" fontId="11" fillId="3" borderId="0" xfId="0" applyNumberFormat="1" applyFont="1" applyFill="1" applyAlignment="1">
      <alignment horizontal="left" inden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6" fillId="2" borderId="4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</cellXfs>
  <cellStyles count="6">
    <cellStyle name="Normal" xfId="0" builtinId="0"/>
    <cellStyle name="Normal 2" xfId="3" xr:uid="{A4A9EB0E-2B95-46D8-8C5C-CE54AE1E36BD}"/>
    <cellStyle name="Normal 3" xfId="2" xr:uid="{E6D193D0-4C38-4A8F-9500-22F9DA09395D}"/>
    <cellStyle name="Normal 4" xfId="4" xr:uid="{112C30EF-26B5-4C52-B394-1B77034AD884}"/>
    <cellStyle name="Normal 5" xfId="5" xr:uid="{78C48E9E-06AE-40D8-9FB8-A5B6786145E4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98"/>
  <sheetViews>
    <sheetView tabSelected="1" zoomScale="80" zoomScaleNormal="80" workbookViewId="0">
      <pane xSplit="2" ySplit="5" topLeftCell="F6" activePane="bottomRight" state="frozen"/>
      <selection activeCell="B15" sqref="B15"/>
      <selection pane="topRight" activeCell="B15" sqref="B15"/>
      <selection pane="bottomLeft" activeCell="B15" sqref="B15"/>
      <selection pane="bottomRight" activeCell="B4" sqref="B4"/>
    </sheetView>
  </sheetViews>
  <sheetFormatPr defaultColWidth="14.42578125" defaultRowHeight="15.75" customHeight="1" x14ac:dyDescent="0.2"/>
  <cols>
    <col min="1" max="1" width="51.5703125" style="2" customWidth="1"/>
    <col min="2" max="2" width="14.42578125" style="2"/>
    <col min="3" max="18" width="17.28515625" style="2" customWidth="1"/>
    <col min="19" max="16384" width="14.42578125" style="2"/>
  </cols>
  <sheetData>
    <row r="1" spans="1:18" x14ac:dyDescent="0.25">
      <c r="A1" s="1" t="s">
        <v>0</v>
      </c>
    </row>
    <row r="2" spans="1:18" x14ac:dyDescent="0.25">
      <c r="A2" s="1" t="s">
        <v>1</v>
      </c>
      <c r="B2" s="3"/>
      <c r="C2" s="3"/>
      <c r="D2" s="3"/>
    </row>
    <row r="3" spans="1:18" x14ac:dyDescent="0.25">
      <c r="A3" s="1" t="s">
        <v>90</v>
      </c>
      <c r="B3" s="56">
        <v>44276</v>
      </c>
      <c r="C3" s="3"/>
      <c r="D3" s="3"/>
    </row>
    <row r="5" spans="1:18" ht="15" x14ac:dyDescent="0.2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92</v>
      </c>
    </row>
    <row r="6" spans="1:18" ht="12.75" x14ac:dyDescent="0.2">
      <c r="A6" s="33" t="s">
        <v>12</v>
      </c>
      <c r="B6" s="7" t="s">
        <v>91</v>
      </c>
      <c r="C6" s="8">
        <v>7094.7470000000003</v>
      </c>
      <c r="D6" s="8">
        <v>7665.9279999999999</v>
      </c>
      <c r="E6" s="8">
        <v>8389.3310000000001</v>
      </c>
      <c r="F6" s="8">
        <v>9037.8880000000008</v>
      </c>
      <c r="G6" s="8">
        <v>9488.3619999999992</v>
      </c>
      <c r="H6" s="8">
        <v>10037.51</v>
      </c>
      <c r="I6" s="8">
        <v>11616.915999999999</v>
      </c>
      <c r="J6" s="8">
        <v>14032.817999999999</v>
      </c>
      <c r="K6" s="8">
        <v>16443.938999999998</v>
      </c>
    </row>
    <row r="7" spans="1:18" ht="12.75" x14ac:dyDescent="0.2">
      <c r="A7" s="33" t="s">
        <v>14</v>
      </c>
      <c r="B7" s="7" t="s">
        <v>91</v>
      </c>
      <c r="C7" s="31">
        <v>1627.367</v>
      </c>
      <c r="D7" s="31">
        <v>1760.2739999999999</v>
      </c>
      <c r="E7" s="31">
        <v>1969.0219999999999</v>
      </c>
      <c r="F7" s="31">
        <v>2120.9630000000002</v>
      </c>
      <c r="G7" s="31">
        <v>2182.0639999999999</v>
      </c>
      <c r="H7" s="31">
        <v>2417.5740000000001</v>
      </c>
      <c r="I7" s="31">
        <v>3553.2849999999999</v>
      </c>
      <c r="J7" s="31">
        <v>5349.9960000000001</v>
      </c>
      <c r="K7" s="31">
        <v>7115.1040000000003</v>
      </c>
    </row>
    <row r="8" spans="1:18" ht="12.75" x14ac:dyDescent="0.2">
      <c r="A8" s="70" t="s">
        <v>15</v>
      </c>
      <c r="B8" s="71" t="s">
        <v>22</v>
      </c>
      <c r="C8" s="72">
        <v>267736.35600000003</v>
      </c>
      <c r="D8" s="72">
        <v>343300.90299999999</v>
      </c>
      <c r="E8" s="72">
        <v>456928.64600000001</v>
      </c>
      <c r="F8" s="72">
        <v>607850.41899999999</v>
      </c>
      <c r="G8" s="72">
        <v>437168.95</v>
      </c>
      <c r="H8" s="72">
        <v>515339.89868039999</v>
      </c>
      <c r="I8" s="72">
        <v>638238.74981409998</v>
      </c>
      <c r="J8" s="72">
        <v>955487.33300300001</v>
      </c>
      <c r="K8" s="72">
        <v>843521.87399999995</v>
      </c>
      <c r="L8" s="32"/>
      <c r="M8" s="32"/>
      <c r="N8" s="32"/>
      <c r="O8" s="32"/>
      <c r="P8" s="32"/>
      <c r="Q8" s="32"/>
      <c r="R8" s="32"/>
    </row>
    <row r="9" spans="1:18" ht="12.75" x14ac:dyDescent="0.2">
      <c r="A9" s="73" t="s">
        <v>16</v>
      </c>
      <c r="B9" s="74" t="s">
        <v>22</v>
      </c>
      <c r="C9" s="72">
        <v>1106887.4820000001</v>
      </c>
      <c r="D9" s="72">
        <v>1215164.3770000001</v>
      </c>
      <c r="E9" s="72">
        <v>1420236.666</v>
      </c>
      <c r="F9" s="72">
        <v>1675816.324</v>
      </c>
      <c r="G9" s="72">
        <v>1845248.9180000001</v>
      </c>
      <c r="H9" s="72">
        <v>2017287.9136804</v>
      </c>
      <c r="I9" s="72">
        <v>2198598.0174945001</v>
      </c>
      <c r="J9" s="72">
        <v>2546234.9314975003</v>
      </c>
      <c r="K9" s="72">
        <v>2952823.1159999999</v>
      </c>
    </row>
    <row r="10" spans="1:18" ht="12.75" x14ac:dyDescent="0.2">
      <c r="A10" s="33" t="s">
        <v>17</v>
      </c>
      <c r="B10" s="7" t="s">
        <v>91</v>
      </c>
      <c r="C10" s="8">
        <v>9.4220000000000006</v>
      </c>
      <c r="D10" s="8">
        <v>47.895000000000003</v>
      </c>
      <c r="E10" s="8">
        <v>63.084000000000003</v>
      </c>
      <c r="F10" s="8">
        <v>54.848999999999997</v>
      </c>
      <c r="G10" s="8">
        <v>61.667999999999999</v>
      </c>
      <c r="H10" s="8">
        <v>237.40899999999999</v>
      </c>
      <c r="I10" s="8">
        <v>1147</v>
      </c>
      <c r="J10" s="8">
        <v>1445.6310000000001</v>
      </c>
      <c r="K10" s="8">
        <v>1447.7929999999999</v>
      </c>
    </row>
    <row r="11" spans="1:18" ht="12.75" x14ac:dyDescent="0.2">
      <c r="A11" s="33" t="s">
        <v>18</v>
      </c>
      <c r="B11" s="7" t="s">
        <v>91</v>
      </c>
      <c r="C11" s="8">
        <v>9.4220000000000006</v>
      </c>
      <c r="D11" s="8">
        <v>57.317</v>
      </c>
      <c r="E11" s="8">
        <v>120.401</v>
      </c>
      <c r="F11" s="8">
        <v>175.25</v>
      </c>
      <c r="G11" s="8">
        <v>236.91800000000001</v>
      </c>
      <c r="H11" s="8">
        <v>474.327</v>
      </c>
      <c r="I11" s="8">
        <v>1621.327</v>
      </c>
      <c r="J11" s="8">
        <v>3066.9580000000001</v>
      </c>
      <c r="K11" s="8">
        <v>4519.9719999999998</v>
      </c>
    </row>
    <row r="12" spans="1:18" ht="12.75" x14ac:dyDescent="0.2">
      <c r="A12" s="75" t="s">
        <v>88</v>
      </c>
      <c r="B12" s="71" t="s">
        <v>22</v>
      </c>
      <c r="C12" s="72">
        <v>1704.4</v>
      </c>
      <c r="D12" s="72">
        <v>13520.95</v>
      </c>
      <c r="E12" s="72">
        <v>44064.620999999999</v>
      </c>
      <c r="F12" s="72">
        <v>71377.559139999998</v>
      </c>
      <c r="G12" s="72">
        <v>79904.674879999991</v>
      </c>
      <c r="H12" s="72">
        <v>110738.6835</v>
      </c>
      <c r="I12" s="72">
        <v>245909.76919999998</v>
      </c>
      <c r="J12" s="72">
        <v>505597.8382</v>
      </c>
      <c r="K12" s="72">
        <v>607001.50983</v>
      </c>
    </row>
    <row r="13" spans="1:18" ht="12.75" x14ac:dyDescent="0.2">
      <c r="A13" s="75" t="s">
        <v>89</v>
      </c>
      <c r="B13" s="74" t="s">
        <v>22</v>
      </c>
      <c r="C13" s="72">
        <v>1704.4</v>
      </c>
      <c r="D13" s="72">
        <v>15225.35</v>
      </c>
      <c r="E13" s="72">
        <v>59289.970999999998</v>
      </c>
      <c r="F13" s="72">
        <v>130667.53014</v>
      </c>
      <c r="G13" s="72">
        <v>208867.80501999997</v>
      </c>
      <c r="H13" s="72">
        <v>306085.53852</v>
      </c>
      <c r="I13" s="72">
        <v>507930.68672</v>
      </c>
      <c r="J13" s="72">
        <v>942150.96577999997</v>
      </c>
      <c r="K13" s="72">
        <v>1469201.51</v>
      </c>
    </row>
    <row r="14" spans="1:18" ht="12.75" x14ac:dyDescent="0.2">
      <c r="A14" s="48" t="s">
        <v>19</v>
      </c>
      <c r="B14" s="10" t="s">
        <v>13</v>
      </c>
      <c r="C14" s="8">
        <v>138</v>
      </c>
      <c r="D14" s="8">
        <v>137</v>
      </c>
      <c r="E14" s="8">
        <v>137</v>
      </c>
      <c r="F14" s="8">
        <v>141</v>
      </c>
      <c r="G14" s="8">
        <v>137</v>
      </c>
      <c r="H14" s="8">
        <v>138</v>
      </c>
      <c r="I14" s="8">
        <v>142</v>
      </c>
      <c r="J14" s="8">
        <v>156</v>
      </c>
      <c r="K14" s="8">
        <v>244</v>
      </c>
    </row>
    <row r="15" spans="1:18" ht="12.75" x14ac:dyDescent="0.2">
      <c r="B15" s="7"/>
      <c r="C15" s="7"/>
      <c r="D15" s="7"/>
      <c r="E15" s="7"/>
      <c r="F15" s="7"/>
      <c r="G15" s="7"/>
      <c r="H15" s="7"/>
      <c r="I15" s="7"/>
      <c r="J15" s="7"/>
    </row>
    <row r="16" spans="1:18" ht="12.75" x14ac:dyDescent="0.2">
      <c r="B16" s="7"/>
      <c r="C16" s="7"/>
      <c r="D16" s="7"/>
      <c r="E16" s="7"/>
      <c r="F16" s="7"/>
      <c r="G16" s="7"/>
      <c r="H16" s="7"/>
      <c r="I16" s="7"/>
      <c r="J16" s="7"/>
    </row>
    <row r="17" spans="1:11" ht="15" x14ac:dyDescent="0.25">
      <c r="A17" s="4" t="s">
        <v>20</v>
      </c>
      <c r="B17" s="5" t="s">
        <v>3</v>
      </c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  <c r="H17" s="5" t="s">
        <v>9</v>
      </c>
      <c r="I17" s="5" t="s">
        <v>10</v>
      </c>
      <c r="J17" s="5" t="s">
        <v>11</v>
      </c>
      <c r="K17" s="5" t="s">
        <v>92</v>
      </c>
    </row>
    <row r="18" spans="1:11" ht="12.75" x14ac:dyDescent="0.2">
      <c r="A18" s="11" t="s">
        <v>21</v>
      </c>
      <c r="B18" s="12" t="s">
        <v>22</v>
      </c>
      <c r="C18" s="13">
        <v>17435</v>
      </c>
      <c r="D18" s="13">
        <v>17608</v>
      </c>
      <c r="E18" s="13">
        <v>22345</v>
      </c>
      <c r="F18" s="13">
        <v>24116</v>
      </c>
      <c r="G18" s="13">
        <v>31648</v>
      </c>
      <c r="H18" s="13">
        <v>24791</v>
      </c>
      <c r="I18" s="13">
        <v>25644</v>
      </c>
      <c r="J18" s="14">
        <v>43307</v>
      </c>
      <c r="K18" s="14">
        <v>48765</v>
      </c>
    </row>
    <row r="19" spans="1:11" ht="12.75" x14ac:dyDescent="0.2">
      <c r="A19" s="15" t="s">
        <v>23</v>
      </c>
      <c r="B19" s="16" t="s">
        <v>22</v>
      </c>
      <c r="C19" s="17">
        <v>-17395</v>
      </c>
      <c r="D19" s="17">
        <v>-14586</v>
      </c>
      <c r="E19" s="17">
        <v>-18246</v>
      </c>
      <c r="F19" s="17">
        <v>-22478</v>
      </c>
      <c r="G19" s="17">
        <v>-22501</v>
      </c>
      <c r="H19" s="17">
        <v>-15492</v>
      </c>
      <c r="I19" s="17">
        <v>-20835</v>
      </c>
      <c r="J19" s="18">
        <v>-37874</v>
      </c>
      <c r="K19" s="18">
        <v>-42167</v>
      </c>
    </row>
    <row r="20" spans="1:11" ht="12.75" x14ac:dyDescent="0.2">
      <c r="A20" s="33" t="s">
        <v>24</v>
      </c>
      <c r="B20" s="7" t="s">
        <v>22</v>
      </c>
      <c r="C20" s="19">
        <v>-9364</v>
      </c>
      <c r="D20" s="19">
        <v>-7878</v>
      </c>
      <c r="E20" s="19">
        <v>-10668</v>
      </c>
      <c r="F20" s="19">
        <v>-11791</v>
      </c>
      <c r="G20" s="19">
        <v>-14573</v>
      </c>
      <c r="H20" s="19">
        <v>-9539</v>
      </c>
      <c r="I20" s="19">
        <v>-12944</v>
      </c>
      <c r="J20" s="20">
        <v>-22049</v>
      </c>
      <c r="K20" s="20">
        <v>-21181</v>
      </c>
    </row>
    <row r="21" spans="1:11" ht="12.75" x14ac:dyDescent="0.2">
      <c r="A21" s="33" t="s">
        <v>25</v>
      </c>
      <c r="B21" s="7" t="s">
        <v>22</v>
      </c>
      <c r="C21" s="19">
        <v>-3959</v>
      </c>
      <c r="D21" s="19">
        <v>-3777</v>
      </c>
      <c r="E21" s="19">
        <v>-3960</v>
      </c>
      <c r="F21" s="19">
        <v>-6374</v>
      </c>
      <c r="G21" s="19">
        <v>-3965</v>
      </c>
      <c r="H21" s="19">
        <v>-3785</v>
      </c>
      <c r="I21" s="19">
        <v>-4313</v>
      </c>
      <c r="J21" s="20">
        <v>-6232</v>
      </c>
      <c r="K21" s="20">
        <v>-6950</v>
      </c>
    </row>
    <row r="22" spans="1:11" ht="12.75" x14ac:dyDescent="0.2">
      <c r="A22" s="33" t="s">
        <v>26</v>
      </c>
      <c r="B22" s="7" t="s">
        <v>22</v>
      </c>
      <c r="C22" s="19">
        <v>-590</v>
      </c>
      <c r="D22" s="19">
        <v>-501</v>
      </c>
      <c r="E22" s="19">
        <v>-484</v>
      </c>
      <c r="F22" s="19">
        <v>-894</v>
      </c>
      <c r="G22" s="19">
        <v>-311</v>
      </c>
      <c r="H22" s="19">
        <v>-181</v>
      </c>
      <c r="I22" s="19">
        <v>-876</v>
      </c>
      <c r="J22" s="20">
        <v>-6733</v>
      </c>
      <c r="K22" s="20">
        <v>-6700</v>
      </c>
    </row>
    <row r="23" spans="1:11" ht="12.75" x14ac:dyDescent="0.2">
      <c r="A23" s="33" t="s">
        <v>27</v>
      </c>
      <c r="B23" s="7" t="s">
        <v>22</v>
      </c>
      <c r="C23" s="19">
        <v>-773</v>
      </c>
      <c r="D23" s="19">
        <v>-797</v>
      </c>
      <c r="E23" s="19">
        <v>-1508</v>
      </c>
      <c r="F23" s="19">
        <v>-1351</v>
      </c>
      <c r="G23" s="19">
        <v>-1803</v>
      </c>
      <c r="H23" s="19">
        <v>-838</v>
      </c>
      <c r="I23" s="19">
        <v>-1499</v>
      </c>
      <c r="J23" s="20">
        <v>-1615</v>
      </c>
      <c r="K23" s="20">
        <v>-2454</v>
      </c>
    </row>
    <row r="24" spans="1:11" ht="12.75" x14ac:dyDescent="0.2">
      <c r="A24" s="33" t="s">
        <v>28</v>
      </c>
      <c r="B24" s="7" t="s">
        <v>22</v>
      </c>
      <c r="C24" s="19">
        <v>-677</v>
      </c>
      <c r="D24" s="19">
        <v>-366</v>
      </c>
      <c r="E24" s="19">
        <v>-344</v>
      </c>
      <c r="F24" s="19">
        <v>-82</v>
      </c>
      <c r="G24" s="19">
        <v>-519</v>
      </c>
      <c r="H24" s="19">
        <v>-221</v>
      </c>
      <c r="I24" s="19">
        <v>-457</v>
      </c>
      <c r="J24" s="20">
        <v>-492</v>
      </c>
      <c r="K24" s="20">
        <v>-457</v>
      </c>
    </row>
    <row r="25" spans="1:11" ht="12.75" x14ac:dyDescent="0.2">
      <c r="A25" s="33" t="s">
        <v>29</v>
      </c>
      <c r="B25" s="7" t="s">
        <v>22</v>
      </c>
      <c r="C25" s="19">
        <v>-713</v>
      </c>
      <c r="D25" s="19">
        <v>-666</v>
      </c>
      <c r="E25" s="19">
        <v>-727</v>
      </c>
      <c r="F25" s="19">
        <v>-1328</v>
      </c>
      <c r="G25" s="19">
        <v>-761</v>
      </c>
      <c r="H25" s="19">
        <v>-664</v>
      </c>
      <c r="I25" s="19">
        <v>-560</v>
      </c>
      <c r="J25" s="20">
        <v>-435</v>
      </c>
      <c r="K25" s="20">
        <v>-4072</v>
      </c>
    </row>
    <row r="26" spans="1:11" ht="12.75" x14ac:dyDescent="0.2">
      <c r="A26" s="33" t="s">
        <v>30</v>
      </c>
      <c r="B26" s="7" t="s">
        <v>22</v>
      </c>
      <c r="C26" s="19">
        <v>-364</v>
      </c>
      <c r="D26" s="19">
        <v>-500</v>
      </c>
      <c r="E26" s="19">
        <v>-536</v>
      </c>
      <c r="F26" s="19">
        <v>-541</v>
      </c>
      <c r="G26" s="19">
        <v>-545</v>
      </c>
      <c r="H26" s="19">
        <v>-499</v>
      </c>
      <c r="I26" s="19">
        <v>-317</v>
      </c>
      <c r="J26" s="20">
        <v>-355</v>
      </c>
      <c r="K26" s="20">
        <v>-372</v>
      </c>
    </row>
    <row r="27" spans="1:11" ht="12.75" x14ac:dyDescent="0.2">
      <c r="A27" s="34" t="s">
        <v>31</v>
      </c>
      <c r="B27" s="22" t="s">
        <v>22</v>
      </c>
      <c r="C27" s="23">
        <v>-955</v>
      </c>
      <c r="D27" s="23">
        <v>-101</v>
      </c>
      <c r="E27" s="23">
        <v>-19</v>
      </c>
      <c r="F27" s="23">
        <v>-117</v>
      </c>
      <c r="G27" s="23">
        <v>-24</v>
      </c>
      <c r="H27" s="23">
        <v>235</v>
      </c>
      <c r="I27" s="23">
        <v>131</v>
      </c>
      <c r="J27" s="24">
        <v>37</v>
      </c>
      <c r="K27" s="24">
        <v>19</v>
      </c>
    </row>
    <row r="28" spans="1:11" ht="12.75" x14ac:dyDescent="0.2">
      <c r="A28" s="15" t="s">
        <v>32</v>
      </c>
      <c r="B28" s="16" t="s">
        <v>22</v>
      </c>
      <c r="C28" s="17">
        <v>40</v>
      </c>
      <c r="D28" s="17">
        <v>3022</v>
      </c>
      <c r="E28" s="17">
        <v>4099</v>
      </c>
      <c r="F28" s="17">
        <v>1638</v>
      </c>
      <c r="G28" s="17">
        <v>9147</v>
      </c>
      <c r="H28" s="17">
        <v>9299</v>
      </c>
      <c r="I28" s="17">
        <v>4809</v>
      </c>
      <c r="J28" s="18">
        <v>5433</v>
      </c>
      <c r="K28" s="18">
        <v>6598</v>
      </c>
    </row>
    <row r="29" spans="1:11" ht="12.75" x14ac:dyDescent="0.2">
      <c r="A29" s="6" t="s">
        <v>33</v>
      </c>
      <c r="B29" s="7" t="s">
        <v>22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-1</v>
      </c>
      <c r="J29" s="20">
        <v>-103</v>
      </c>
      <c r="K29" s="20">
        <v>-1175</v>
      </c>
    </row>
    <row r="30" spans="1:11" ht="12.75" x14ac:dyDescent="0.2">
      <c r="A30" s="11" t="s">
        <v>34</v>
      </c>
      <c r="B30" s="12" t="s">
        <v>22</v>
      </c>
      <c r="C30" s="13">
        <v>40</v>
      </c>
      <c r="D30" s="13">
        <v>3022</v>
      </c>
      <c r="E30" s="13">
        <v>4099</v>
      </c>
      <c r="F30" s="13">
        <v>1638</v>
      </c>
      <c r="G30" s="13">
        <v>9147</v>
      </c>
      <c r="H30" s="13">
        <v>9299</v>
      </c>
      <c r="I30" s="13">
        <v>4808</v>
      </c>
      <c r="J30" s="14">
        <v>5330</v>
      </c>
      <c r="K30" s="14">
        <v>5423</v>
      </c>
    </row>
    <row r="31" spans="1:11" ht="12.75" x14ac:dyDescent="0.2">
      <c r="A31" s="6" t="s">
        <v>35</v>
      </c>
      <c r="B31" s="7" t="s">
        <v>22</v>
      </c>
      <c r="C31" s="19">
        <v>-147</v>
      </c>
      <c r="D31" s="19">
        <v>-102</v>
      </c>
      <c r="E31" s="19">
        <v>-8</v>
      </c>
      <c r="F31" s="19">
        <v>-232</v>
      </c>
      <c r="G31" s="19">
        <v>-209</v>
      </c>
      <c r="H31" s="19">
        <v>-39</v>
      </c>
      <c r="I31" s="19">
        <v>-95</v>
      </c>
      <c r="J31" s="20">
        <v>83</v>
      </c>
      <c r="K31" s="20">
        <v>383</v>
      </c>
    </row>
    <row r="32" spans="1:11" ht="12.75" x14ac:dyDescent="0.2">
      <c r="A32" s="11" t="s">
        <v>36</v>
      </c>
      <c r="B32" s="12" t="s">
        <v>22</v>
      </c>
      <c r="C32" s="13">
        <v>-107</v>
      </c>
      <c r="D32" s="13">
        <v>2920</v>
      </c>
      <c r="E32" s="13">
        <v>4091</v>
      </c>
      <c r="F32" s="13">
        <v>1406</v>
      </c>
      <c r="G32" s="13">
        <v>8938</v>
      </c>
      <c r="H32" s="13">
        <v>9260</v>
      </c>
      <c r="I32" s="13">
        <v>4713</v>
      </c>
      <c r="J32" s="14">
        <v>5413</v>
      </c>
      <c r="K32" s="14">
        <v>5806</v>
      </c>
    </row>
    <row r="33" spans="1:18" ht="12.75" x14ac:dyDescent="0.2">
      <c r="A33" s="21" t="s">
        <v>37</v>
      </c>
      <c r="B33" s="22" t="s">
        <v>22</v>
      </c>
      <c r="C33" s="23">
        <v>-526</v>
      </c>
      <c r="D33" s="23">
        <v>-641</v>
      </c>
      <c r="E33" s="23">
        <v>-869</v>
      </c>
      <c r="F33" s="23">
        <v>8760</v>
      </c>
      <c r="G33" s="23">
        <v>-2745</v>
      </c>
      <c r="H33" s="23">
        <v>-2760</v>
      </c>
      <c r="I33" s="23">
        <v>20</v>
      </c>
      <c r="J33" s="24">
        <v>-3109</v>
      </c>
      <c r="K33" s="24">
        <v>1669</v>
      </c>
    </row>
    <row r="34" spans="1:18" ht="12.75" x14ac:dyDescent="0.2">
      <c r="A34" s="15" t="s">
        <v>38</v>
      </c>
      <c r="B34" s="16" t="s">
        <v>22</v>
      </c>
      <c r="C34" s="17">
        <v>-633</v>
      </c>
      <c r="D34" s="17">
        <v>2279</v>
      </c>
      <c r="E34" s="17">
        <v>3222</v>
      </c>
      <c r="F34" s="17">
        <v>10166</v>
      </c>
      <c r="G34" s="17">
        <v>6193</v>
      </c>
      <c r="H34" s="17">
        <v>6500</v>
      </c>
      <c r="I34" s="17">
        <v>4733</v>
      </c>
      <c r="J34" s="18">
        <v>2304</v>
      </c>
      <c r="K34" s="18">
        <v>4137</v>
      </c>
    </row>
    <row r="35" spans="1:18" ht="6.75" customHeight="1" x14ac:dyDescent="0.2"/>
    <row r="36" spans="1:18" ht="12.75" x14ac:dyDescent="0.2">
      <c r="A36" s="11" t="s">
        <v>39</v>
      </c>
      <c r="B36" s="12" t="s">
        <v>22</v>
      </c>
      <c r="C36" s="13">
        <v>404</v>
      </c>
      <c r="D36" s="13">
        <v>3522</v>
      </c>
      <c r="E36" s="13">
        <v>4635</v>
      </c>
      <c r="F36" s="13">
        <v>2179</v>
      </c>
      <c r="G36" s="13">
        <v>9692</v>
      </c>
      <c r="H36" s="13">
        <v>9798</v>
      </c>
      <c r="I36" s="13">
        <v>5126</v>
      </c>
      <c r="J36" s="14">
        <v>5685</v>
      </c>
      <c r="K36" s="14">
        <v>4915</v>
      </c>
      <c r="L36" s="35"/>
      <c r="M36" s="35"/>
      <c r="N36" s="35"/>
      <c r="O36" s="35"/>
      <c r="P36" s="35"/>
      <c r="Q36" s="35"/>
      <c r="R36" s="35"/>
    </row>
    <row r="39" spans="1:18" ht="15" x14ac:dyDescent="0.25">
      <c r="A39" s="4" t="s">
        <v>81</v>
      </c>
      <c r="B39" s="5" t="s">
        <v>3</v>
      </c>
      <c r="C39" s="25" t="s">
        <v>4</v>
      </c>
      <c r="D39" s="25" t="s">
        <v>5</v>
      </c>
      <c r="E39" s="25" t="s">
        <v>6</v>
      </c>
      <c r="F39" s="25" t="s">
        <v>7</v>
      </c>
      <c r="G39" s="25" t="s">
        <v>8</v>
      </c>
      <c r="H39" s="25" t="s">
        <v>9</v>
      </c>
      <c r="I39" s="25" t="s">
        <v>10</v>
      </c>
      <c r="J39" s="5" t="s">
        <v>11</v>
      </c>
      <c r="K39" s="5" t="s">
        <v>92</v>
      </c>
    </row>
    <row r="40" spans="1:18" ht="12.75" x14ac:dyDescent="0.2">
      <c r="A40" s="26" t="s">
        <v>41</v>
      </c>
    </row>
    <row r="41" spans="1:18" ht="12.75" x14ac:dyDescent="0.2">
      <c r="A41" s="15" t="s">
        <v>42</v>
      </c>
      <c r="B41" s="27"/>
      <c r="C41" s="28"/>
      <c r="D41" s="28"/>
      <c r="E41" s="28"/>
      <c r="F41" s="28"/>
      <c r="G41" s="28"/>
      <c r="H41" s="28"/>
      <c r="I41" s="28"/>
      <c r="J41" s="27"/>
      <c r="K41" s="27"/>
    </row>
    <row r="42" spans="1:18" ht="12.75" x14ac:dyDescent="0.2">
      <c r="A42" s="33" t="s">
        <v>43</v>
      </c>
      <c r="B42" s="36" t="s">
        <v>22</v>
      </c>
      <c r="C42" s="19"/>
      <c r="D42" s="19"/>
      <c r="E42" s="19"/>
      <c r="F42" s="19">
        <v>300</v>
      </c>
      <c r="G42" s="19">
        <v>407</v>
      </c>
      <c r="H42" s="19">
        <v>298</v>
      </c>
      <c r="I42" s="19">
        <v>1650</v>
      </c>
      <c r="J42" s="19">
        <v>672</v>
      </c>
      <c r="K42" s="19">
        <v>1050</v>
      </c>
    </row>
    <row r="43" spans="1:18" ht="12.75" x14ac:dyDescent="0.2">
      <c r="A43" s="33" t="s">
        <v>44</v>
      </c>
      <c r="B43" s="36" t="s">
        <v>22</v>
      </c>
      <c r="C43" s="19"/>
      <c r="D43" s="19"/>
      <c r="E43" s="19"/>
      <c r="F43" s="19">
        <v>0</v>
      </c>
      <c r="G43" s="19">
        <v>0</v>
      </c>
      <c r="H43" s="19">
        <v>2128</v>
      </c>
      <c r="I43" s="19">
        <v>7122</v>
      </c>
      <c r="J43" s="19">
        <v>0</v>
      </c>
      <c r="K43" s="19" t="s">
        <v>84</v>
      </c>
    </row>
    <row r="44" spans="1:18" ht="12.75" x14ac:dyDescent="0.2">
      <c r="A44" s="33" t="s">
        <v>45</v>
      </c>
      <c r="B44" s="36" t="s">
        <v>22</v>
      </c>
      <c r="C44" s="19"/>
      <c r="D44" s="19"/>
      <c r="E44" s="19"/>
      <c r="F44" s="19">
        <v>4489</v>
      </c>
      <c r="G44" s="19">
        <v>3410</v>
      </c>
      <c r="H44" s="19">
        <v>5335</v>
      </c>
      <c r="I44" s="19">
        <v>5178</v>
      </c>
      <c r="J44" s="19">
        <v>5544</v>
      </c>
      <c r="K44" s="19">
        <v>6196</v>
      </c>
    </row>
    <row r="45" spans="1:18" ht="12.75" x14ac:dyDescent="0.2">
      <c r="A45" s="33" t="s">
        <v>46</v>
      </c>
      <c r="B45" s="37" t="s">
        <v>22</v>
      </c>
      <c r="C45" s="19"/>
      <c r="D45" s="19"/>
      <c r="E45" s="19"/>
      <c r="F45" s="19">
        <v>906</v>
      </c>
      <c r="G45" s="19">
        <v>1699</v>
      </c>
      <c r="H45" s="19">
        <v>1957</v>
      </c>
      <c r="I45" s="19">
        <v>25</v>
      </c>
      <c r="J45" s="19">
        <v>4</v>
      </c>
      <c r="K45" s="19">
        <v>585</v>
      </c>
    </row>
    <row r="46" spans="1:18" ht="12.75" x14ac:dyDescent="0.2">
      <c r="A46" s="33" t="s">
        <v>47</v>
      </c>
      <c r="B46" s="37" t="s">
        <v>22</v>
      </c>
      <c r="C46" s="19"/>
      <c r="D46" s="19"/>
      <c r="E46" s="19"/>
      <c r="F46" s="19">
        <v>4990</v>
      </c>
      <c r="G46" s="19">
        <v>3298</v>
      </c>
      <c r="H46" s="19">
        <v>2573</v>
      </c>
      <c r="I46" s="19">
        <v>3437</v>
      </c>
      <c r="J46" s="19">
        <v>7983</v>
      </c>
      <c r="K46" s="19">
        <v>6173</v>
      </c>
    </row>
    <row r="47" spans="1:18" ht="12.75" x14ac:dyDescent="0.2">
      <c r="A47" s="33" t="s">
        <v>48</v>
      </c>
      <c r="B47" s="37" t="s">
        <v>22</v>
      </c>
      <c r="C47" s="19"/>
      <c r="D47" s="19"/>
      <c r="E47" s="19"/>
      <c r="F47" s="19">
        <v>1449</v>
      </c>
      <c r="G47" s="19">
        <v>1429</v>
      </c>
      <c r="H47" s="19">
        <v>455</v>
      </c>
      <c r="I47" s="19">
        <v>321</v>
      </c>
      <c r="J47" s="19">
        <v>209</v>
      </c>
      <c r="K47" s="19">
        <v>102</v>
      </c>
    </row>
    <row r="48" spans="1:18" ht="12.75" x14ac:dyDescent="0.2">
      <c r="A48" s="33" t="s">
        <v>85</v>
      </c>
      <c r="B48" s="37" t="s">
        <v>22</v>
      </c>
      <c r="C48" s="19"/>
      <c r="D48" s="19"/>
      <c r="E48" s="19"/>
      <c r="F48" s="19"/>
      <c r="G48" s="19"/>
      <c r="H48" s="19"/>
      <c r="I48" s="19"/>
      <c r="J48" s="19">
        <v>4674</v>
      </c>
      <c r="K48" s="19">
        <v>4686</v>
      </c>
    </row>
    <row r="49" spans="1:11" ht="12.75" x14ac:dyDescent="0.2">
      <c r="A49" s="34" t="s">
        <v>49</v>
      </c>
      <c r="B49" s="38" t="s">
        <v>22</v>
      </c>
      <c r="C49" s="23"/>
      <c r="D49" s="23"/>
      <c r="E49" s="23"/>
      <c r="F49" s="23">
        <v>102</v>
      </c>
      <c r="G49" s="23">
        <v>3</v>
      </c>
      <c r="H49" s="23">
        <v>27</v>
      </c>
      <c r="I49" s="23">
        <v>14</v>
      </c>
      <c r="J49" s="23">
        <v>36</v>
      </c>
      <c r="K49" s="23">
        <v>76</v>
      </c>
    </row>
    <row r="50" spans="1:11" ht="12.75" x14ac:dyDescent="0.2">
      <c r="A50" s="15" t="s">
        <v>50</v>
      </c>
      <c r="B50" s="39" t="s">
        <v>22</v>
      </c>
      <c r="C50" s="17"/>
      <c r="D50" s="17"/>
      <c r="E50" s="17"/>
      <c r="F50" s="17">
        <v>12236</v>
      </c>
      <c r="G50" s="17">
        <v>10246</v>
      </c>
      <c r="H50" s="17">
        <v>12773</v>
      </c>
      <c r="I50" s="17">
        <v>17747</v>
      </c>
      <c r="J50" s="17">
        <v>19122</v>
      </c>
      <c r="K50" s="17">
        <v>18868</v>
      </c>
    </row>
    <row r="51" spans="1:11" ht="6.75" customHeight="1" x14ac:dyDescent="0.2">
      <c r="A51" s="6"/>
      <c r="B51" s="37"/>
      <c r="C51" s="19"/>
      <c r="E51" s="19"/>
      <c r="F51" s="19"/>
      <c r="G51" s="19"/>
      <c r="H51" s="19"/>
      <c r="I51" s="19"/>
      <c r="J51" s="19"/>
      <c r="K51" s="19"/>
    </row>
    <row r="52" spans="1:11" ht="12.75" x14ac:dyDescent="0.2">
      <c r="A52" s="15" t="s">
        <v>51</v>
      </c>
      <c r="B52" s="38"/>
      <c r="C52" s="23"/>
      <c r="D52" s="28"/>
      <c r="E52" s="23"/>
      <c r="F52" s="23"/>
      <c r="G52" s="23"/>
      <c r="H52" s="23"/>
      <c r="I52" s="23"/>
      <c r="J52" s="23"/>
      <c r="K52" s="23"/>
    </row>
    <row r="53" spans="1:11" ht="12.75" x14ac:dyDescent="0.2">
      <c r="A53" s="33" t="s">
        <v>44</v>
      </c>
      <c r="B53" s="37" t="s">
        <v>22</v>
      </c>
      <c r="C53" s="19"/>
      <c r="D53" s="19"/>
      <c r="E53" s="19"/>
      <c r="F53" s="19">
        <v>0</v>
      </c>
      <c r="G53" s="19">
        <v>0</v>
      </c>
      <c r="H53" s="19">
        <v>2832</v>
      </c>
      <c r="I53" s="19">
        <v>5785</v>
      </c>
      <c r="J53" s="19">
        <v>0</v>
      </c>
      <c r="K53" s="19" t="s">
        <v>84</v>
      </c>
    </row>
    <row r="54" spans="1:11" ht="12.75" x14ac:dyDescent="0.2">
      <c r="A54" s="33" t="s">
        <v>48</v>
      </c>
      <c r="B54" s="37" t="s">
        <v>22</v>
      </c>
      <c r="C54" s="19"/>
      <c r="D54" s="19"/>
      <c r="E54" s="19"/>
      <c r="F54" s="19">
        <v>1275</v>
      </c>
      <c r="G54" s="19">
        <v>933</v>
      </c>
      <c r="H54" s="19">
        <v>0</v>
      </c>
      <c r="I54" s="19">
        <v>0</v>
      </c>
      <c r="J54" s="19" t="s">
        <v>84</v>
      </c>
      <c r="K54" s="19" t="s">
        <v>84</v>
      </c>
    </row>
    <row r="55" spans="1:11" ht="12.75" x14ac:dyDescent="0.2">
      <c r="A55" s="33" t="s">
        <v>47</v>
      </c>
      <c r="B55" s="76" t="s">
        <v>22</v>
      </c>
      <c r="C55" s="60"/>
      <c r="D55" s="60"/>
      <c r="E55" s="60"/>
      <c r="F55" s="60">
        <v>1407</v>
      </c>
      <c r="G55" s="60">
        <v>931</v>
      </c>
      <c r="H55" s="60">
        <v>724</v>
      </c>
      <c r="I55" s="60">
        <v>219</v>
      </c>
      <c r="J55" s="60">
        <v>538</v>
      </c>
      <c r="K55" s="60">
        <v>371</v>
      </c>
    </row>
    <row r="56" spans="1:11" ht="12.75" x14ac:dyDescent="0.2">
      <c r="A56" s="33" t="s">
        <v>93</v>
      </c>
      <c r="B56" s="38" t="s">
        <v>22</v>
      </c>
      <c r="C56" s="23"/>
      <c r="D56" s="23"/>
      <c r="E56" s="23"/>
      <c r="F56" s="23" t="s">
        <v>84</v>
      </c>
      <c r="G56" s="23" t="s">
        <v>84</v>
      </c>
      <c r="H56" s="23" t="s">
        <v>84</v>
      </c>
      <c r="I56" s="23" t="s">
        <v>84</v>
      </c>
      <c r="J56" s="23" t="s">
        <v>84</v>
      </c>
      <c r="K56" s="23" t="s">
        <v>84</v>
      </c>
    </row>
    <row r="57" spans="1:11" ht="12.75" x14ac:dyDescent="0.2">
      <c r="A57" s="11" t="s">
        <v>52</v>
      </c>
      <c r="B57" s="39" t="s">
        <v>22</v>
      </c>
      <c r="C57" s="17"/>
      <c r="D57" s="17"/>
      <c r="E57" s="17"/>
      <c r="F57" s="17">
        <v>2682</v>
      </c>
      <c r="G57" s="17">
        <v>1864</v>
      </c>
      <c r="H57" s="17">
        <v>3556</v>
      </c>
      <c r="I57" s="17">
        <v>6004</v>
      </c>
      <c r="J57" s="17">
        <v>538</v>
      </c>
      <c r="K57" s="17">
        <v>371</v>
      </c>
    </row>
    <row r="58" spans="1:11" ht="12.75" x14ac:dyDescent="0.2">
      <c r="A58" s="6"/>
      <c r="B58" s="37"/>
      <c r="E58" s="19"/>
      <c r="F58" s="19"/>
      <c r="G58" s="19"/>
      <c r="H58" s="19"/>
      <c r="I58" s="19"/>
      <c r="J58" s="19"/>
    </row>
    <row r="59" spans="1:11" ht="12.75" x14ac:dyDescent="0.2">
      <c r="A59" s="15" t="s">
        <v>53</v>
      </c>
      <c r="B59" s="38"/>
      <c r="C59" s="28"/>
      <c r="D59" s="28"/>
      <c r="E59" s="23"/>
      <c r="F59" s="23"/>
      <c r="G59" s="23"/>
      <c r="H59" s="23"/>
      <c r="I59" s="23"/>
      <c r="J59" s="23"/>
      <c r="K59" s="23"/>
    </row>
    <row r="60" spans="1:11" ht="12.75" x14ac:dyDescent="0.2">
      <c r="A60" s="33" t="s">
        <v>54</v>
      </c>
      <c r="B60" s="37" t="s">
        <v>22</v>
      </c>
      <c r="C60" s="19"/>
      <c r="D60" s="19"/>
      <c r="E60" s="19"/>
      <c r="F60" s="19">
        <v>10000</v>
      </c>
      <c r="G60" s="19">
        <v>10000</v>
      </c>
      <c r="H60" s="19">
        <v>10000</v>
      </c>
      <c r="I60" s="19">
        <v>10000</v>
      </c>
      <c r="J60" s="19">
        <v>344678</v>
      </c>
      <c r="K60" s="19">
        <v>344678</v>
      </c>
    </row>
    <row r="61" spans="1:11" ht="12.75" x14ac:dyDescent="0.2">
      <c r="A61" s="33" t="s">
        <v>55</v>
      </c>
      <c r="B61" s="37" t="s">
        <v>22</v>
      </c>
      <c r="C61" s="19"/>
      <c r="D61" s="19"/>
      <c r="E61" s="19"/>
      <c r="F61" s="19">
        <v>24532</v>
      </c>
      <c r="G61" s="19">
        <v>24532</v>
      </c>
      <c r="H61" s="19">
        <v>24532</v>
      </c>
      <c r="I61" s="19">
        <v>24532</v>
      </c>
      <c r="J61" s="19">
        <v>7049</v>
      </c>
      <c r="K61" s="19">
        <v>7238</v>
      </c>
    </row>
    <row r="62" spans="1:11" ht="12.75" x14ac:dyDescent="0.2">
      <c r="A62" s="33" t="s">
        <v>86</v>
      </c>
      <c r="B62" s="37" t="s">
        <v>22</v>
      </c>
      <c r="C62" s="19"/>
      <c r="D62" s="19"/>
      <c r="E62" s="19"/>
      <c r="F62" s="19"/>
      <c r="G62" s="19"/>
      <c r="H62" s="19"/>
      <c r="I62" s="19"/>
      <c r="J62" s="19">
        <v>984</v>
      </c>
      <c r="K62" s="19">
        <v>986</v>
      </c>
    </row>
    <row r="63" spans="1:11" ht="12.75" x14ac:dyDescent="0.2">
      <c r="A63" s="33" t="s">
        <v>87</v>
      </c>
      <c r="B63" s="37" t="s">
        <v>22</v>
      </c>
      <c r="C63" s="19"/>
      <c r="D63" s="19"/>
      <c r="E63" s="19"/>
      <c r="F63" s="19"/>
      <c r="G63" s="19"/>
      <c r="H63" s="19"/>
      <c r="I63" s="19"/>
      <c r="J63" s="19">
        <v>2383</v>
      </c>
      <c r="K63" s="19">
        <v>2419</v>
      </c>
    </row>
    <row r="64" spans="1:11" ht="12.75" x14ac:dyDescent="0.2">
      <c r="A64" s="33" t="s">
        <v>94</v>
      </c>
      <c r="B64" s="37"/>
      <c r="C64" s="19"/>
      <c r="D64" s="19"/>
      <c r="E64" s="19"/>
      <c r="F64" s="19"/>
      <c r="G64" s="19"/>
      <c r="H64" s="19"/>
      <c r="I64" s="19"/>
      <c r="J64" s="19"/>
      <c r="K64" s="19">
        <v>-536</v>
      </c>
    </row>
    <row r="65" spans="1:11" ht="12.75" x14ac:dyDescent="0.2">
      <c r="A65" s="33" t="s">
        <v>56</v>
      </c>
      <c r="B65" s="37" t="s">
        <v>22</v>
      </c>
      <c r="C65" s="19"/>
      <c r="D65" s="19"/>
      <c r="E65" s="19"/>
      <c r="F65" s="19">
        <v>-11638</v>
      </c>
      <c r="G65" s="19">
        <v>-5445</v>
      </c>
      <c r="H65" s="19">
        <v>1054</v>
      </c>
      <c r="I65" s="19">
        <v>5787</v>
      </c>
      <c r="J65" s="19" t="s">
        <v>84</v>
      </c>
      <c r="K65" s="19">
        <v>4137</v>
      </c>
    </row>
    <row r="66" spans="1:11" ht="12.75" x14ac:dyDescent="0.2">
      <c r="A66" s="52" t="s">
        <v>57</v>
      </c>
      <c r="B66" s="53" t="s">
        <v>22</v>
      </c>
      <c r="C66" s="51"/>
      <c r="D66" s="51"/>
      <c r="E66" s="51"/>
      <c r="F66" s="51">
        <v>22894</v>
      </c>
      <c r="G66" s="51">
        <v>29087</v>
      </c>
      <c r="H66" s="51">
        <v>35586</v>
      </c>
      <c r="I66" s="51">
        <v>40319</v>
      </c>
      <c r="J66" s="51">
        <v>355094</v>
      </c>
      <c r="K66" s="51">
        <v>358922</v>
      </c>
    </row>
    <row r="67" spans="1:11" ht="12.75" x14ac:dyDescent="0.2">
      <c r="A67" s="33" t="s">
        <v>58</v>
      </c>
      <c r="B67" s="40" t="s">
        <v>22</v>
      </c>
      <c r="C67" s="19"/>
      <c r="D67" s="19"/>
      <c r="E67" s="19"/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 t="s">
        <v>84</v>
      </c>
    </row>
    <row r="68" spans="1:11" ht="12.75" x14ac:dyDescent="0.2">
      <c r="A68" s="11" t="s">
        <v>59</v>
      </c>
      <c r="B68" s="41" t="s">
        <v>22</v>
      </c>
      <c r="C68" s="13"/>
      <c r="D68" s="13"/>
      <c r="E68" s="13"/>
      <c r="F68" s="13">
        <v>22894</v>
      </c>
      <c r="G68" s="13">
        <v>29087</v>
      </c>
      <c r="H68" s="13">
        <v>35586</v>
      </c>
      <c r="I68" s="13">
        <v>40319</v>
      </c>
      <c r="J68" s="13">
        <v>355094</v>
      </c>
      <c r="K68" s="13">
        <v>358922</v>
      </c>
    </row>
    <row r="69" spans="1:11" ht="12.75" x14ac:dyDescent="0.2">
      <c r="A69" s="6"/>
      <c r="B69" s="37"/>
      <c r="E69" s="19"/>
      <c r="F69" s="19"/>
      <c r="G69" s="19"/>
      <c r="H69" s="19"/>
      <c r="I69" s="19"/>
      <c r="J69" s="19"/>
      <c r="K69" s="19"/>
    </row>
    <row r="70" spans="1:11" ht="12.75" x14ac:dyDescent="0.2">
      <c r="A70" s="11" t="s">
        <v>60</v>
      </c>
      <c r="B70" s="41" t="s">
        <v>22</v>
      </c>
      <c r="C70" s="13"/>
      <c r="D70" s="13"/>
      <c r="E70" s="13"/>
      <c r="F70" s="13">
        <v>37812</v>
      </c>
      <c r="G70" s="13">
        <v>41197</v>
      </c>
      <c r="H70" s="13">
        <v>51915</v>
      </c>
      <c r="I70" s="13">
        <v>64070</v>
      </c>
      <c r="J70" s="13">
        <v>374754</v>
      </c>
      <c r="K70" s="13">
        <v>378161</v>
      </c>
    </row>
    <row r="71" spans="1:11" ht="12.75" x14ac:dyDescent="0.2">
      <c r="A71" s="6"/>
      <c r="B71" s="37"/>
      <c r="E71" s="19"/>
      <c r="F71" s="19"/>
      <c r="G71" s="19"/>
      <c r="H71" s="19"/>
      <c r="I71" s="19"/>
    </row>
    <row r="72" spans="1:11" ht="12.75" x14ac:dyDescent="0.2">
      <c r="A72" s="6"/>
      <c r="B72" s="37"/>
      <c r="E72" s="19"/>
      <c r="F72" s="19"/>
      <c r="G72" s="19"/>
      <c r="H72" s="19"/>
      <c r="I72" s="19"/>
    </row>
    <row r="73" spans="1:11" ht="15" x14ac:dyDescent="0.25">
      <c r="A73" s="26" t="s">
        <v>61</v>
      </c>
      <c r="B73" s="37"/>
      <c r="C73" s="29"/>
      <c r="D73" s="29"/>
      <c r="E73" s="29"/>
      <c r="F73" s="29"/>
      <c r="G73" s="29"/>
      <c r="H73" s="29"/>
      <c r="I73" s="29"/>
      <c r="J73" s="30"/>
      <c r="K73" s="30"/>
    </row>
    <row r="74" spans="1:11" ht="12.75" x14ac:dyDescent="0.2">
      <c r="A74" s="15" t="s">
        <v>42</v>
      </c>
      <c r="B74" s="38"/>
      <c r="C74" s="28"/>
      <c r="D74" s="28"/>
      <c r="E74" s="23"/>
      <c r="F74" s="23"/>
      <c r="G74" s="23"/>
      <c r="H74" s="23"/>
      <c r="I74" s="23"/>
      <c r="J74" s="27"/>
      <c r="K74" s="27"/>
    </row>
    <row r="75" spans="1:11" ht="12.75" x14ac:dyDescent="0.2">
      <c r="A75" s="33" t="s">
        <v>62</v>
      </c>
      <c r="B75" s="37" t="s">
        <v>22</v>
      </c>
      <c r="C75" s="19"/>
      <c r="D75" s="19"/>
      <c r="E75" s="19"/>
      <c r="F75" s="19">
        <v>9981</v>
      </c>
      <c r="G75" s="19">
        <v>14645</v>
      </c>
      <c r="H75" s="19">
        <v>26987</v>
      </c>
      <c r="I75" s="19">
        <v>32340</v>
      </c>
      <c r="J75" s="19">
        <v>329428</v>
      </c>
      <c r="K75" s="19">
        <v>219232</v>
      </c>
    </row>
    <row r="76" spans="1:11" ht="12.75" x14ac:dyDescent="0.2">
      <c r="A76" s="33" t="s">
        <v>63</v>
      </c>
      <c r="B76" s="37" t="s">
        <v>22</v>
      </c>
      <c r="C76" s="19"/>
      <c r="D76" s="19"/>
      <c r="E76" s="19"/>
      <c r="F76" s="19">
        <v>10856</v>
      </c>
      <c r="G76" s="19">
        <v>10728</v>
      </c>
      <c r="H76" s="19">
        <v>5500</v>
      </c>
      <c r="I76" s="19">
        <v>6350</v>
      </c>
      <c r="J76" s="19">
        <v>17890</v>
      </c>
      <c r="K76" s="19">
        <v>13459</v>
      </c>
    </row>
    <row r="77" spans="1:11" ht="12.75" x14ac:dyDescent="0.2">
      <c r="A77" s="33" t="s">
        <v>64</v>
      </c>
      <c r="B77" s="37" t="s">
        <v>22</v>
      </c>
      <c r="C77" s="19"/>
      <c r="D77" s="19"/>
      <c r="E77" s="19"/>
      <c r="F77" s="19">
        <v>377</v>
      </c>
      <c r="G77" s="19">
        <v>703</v>
      </c>
      <c r="H77" s="19">
        <v>766</v>
      </c>
      <c r="I77" s="19">
        <v>956</v>
      </c>
      <c r="J77" s="19">
        <v>1126</v>
      </c>
      <c r="K77" s="19">
        <v>3370</v>
      </c>
    </row>
    <row r="78" spans="1:11" ht="12.75" x14ac:dyDescent="0.2">
      <c r="A78" s="33" t="s">
        <v>65</v>
      </c>
      <c r="B78" s="37" t="s">
        <v>22</v>
      </c>
      <c r="C78" s="19"/>
      <c r="D78" s="19"/>
      <c r="E78" s="19"/>
      <c r="F78" s="19">
        <v>0</v>
      </c>
      <c r="G78" s="19">
        <v>0</v>
      </c>
      <c r="H78" s="19">
        <v>0</v>
      </c>
      <c r="I78" s="19">
        <v>5024</v>
      </c>
      <c r="J78" s="19">
        <v>0</v>
      </c>
      <c r="K78" s="19">
        <v>0</v>
      </c>
    </row>
    <row r="79" spans="1:11" ht="12.75" x14ac:dyDescent="0.2">
      <c r="A79" s="33" t="s">
        <v>66</v>
      </c>
      <c r="B79" s="37" t="s">
        <v>22</v>
      </c>
      <c r="C79" s="19"/>
      <c r="D79" s="19"/>
      <c r="E79" s="19"/>
      <c r="F79" s="19">
        <v>756</v>
      </c>
      <c r="G79" s="19">
        <v>845</v>
      </c>
      <c r="H79" s="19">
        <v>701</v>
      </c>
      <c r="I79" s="19">
        <v>4132</v>
      </c>
      <c r="J79" s="19">
        <v>4432</v>
      </c>
      <c r="K79" s="19">
        <v>4345</v>
      </c>
    </row>
    <row r="80" spans="1:11" ht="12.75" x14ac:dyDescent="0.2">
      <c r="A80" s="11" t="s">
        <v>67</v>
      </c>
      <c r="B80" s="42" t="s">
        <v>22</v>
      </c>
      <c r="C80" s="13"/>
      <c r="D80" s="13"/>
      <c r="E80" s="13"/>
      <c r="F80" s="13">
        <v>21970</v>
      </c>
      <c r="G80" s="13">
        <v>26921</v>
      </c>
      <c r="H80" s="13">
        <v>33954</v>
      </c>
      <c r="I80" s="13">
        <v>48802</v>
      </c>
      <c r="J80" s="13">
        <v>352876</v>
      </c>
      <c r="K80" s="13">
        <v>240406</v>
      </c>
    </row>
    <row r="81" spans="1:11" ht="7.5" customHeight="1" x14ac:dyDescent="0.2">
      <c r="A81" s="6"/>
      <c r="B81" s="37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2.75" x14ac:dyDescent="0.2">
      <c r="A82" s="15" t="s">
        <v>51</v>
      </c>
      <c r="B82" s="38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2.75" x14ac:dyDescent="0.2">
      <c r="A83" s="33" t="s">
        <v>68</v>
      </c>
      <c r="B83" s="37" t="s">
        <v>22</v>
      </c>
      <c r="C83" s="19"/>
      <c r="D83" s="19"/>
      <c r="E83" s="19"/>
      <c r="F83" s="19"/>
      <c r="G83" s="19"/>
      <c r="H83" s="19"/>
      <c r="I83" s="19"/>
      <c r="J83" s="19"/>
      <c r="K83" s="19"/>
    </row>
    <row r="84" spans="1:11" ht="12.75" x14ac:dyDescent="0.2">
      <c r="A84" s="33" t="s">
        <v>69</v>
      </c>
      <c r="B84" s="37" t="s">
        <v>22</v>
      </c>
      <c r="C84" s="19"/>
      <c r="D84" s="19"/>
      <c r="E84" s="19"/>
      <c r="F84" s="19">
        <v>122</v>
      </c>
      <c r="G84" s="19">
        <v>122</v>
      </c>
      <c r="H84" s="19">
        <v>178</v>
      </c>
      <c r="I84" s="19">
        <v>64</v>
      </c>
      <c r="J84" s="19">
        <v>63</v>
      </c>
      <c r="K84" s="19">
        <v>75</v>
      </c>
    </row>
    <row r="85" spans="1:11" ht="12.75" x14ac:dyDescent="0.2">
      <c r="A85" s="33" t="s">
        <v>70</v>
      </c>
      <c r="B85" s="37" t="s">
        <v>22</v>
      </c>
      <c r="C85" s="19"/>
      <c r="D85" s="19"/>
      <c r="E85" s="19"/>
      <c r="F85" s="19">
        <v>8760</v>
      </c>
      <c r="G85" s="19">
        <v>7539</v>
      </c>
      <c r="H85" s="19">
        <v>6518</v>
      </c>
      <c r="I85" s="19">
        <v>6626</v>
      </c>
      <c r="J85" s="19">
        <v>12487</v>
      </c>
      <c r="K85" s="19">
        <v>11623</v>
      </c>
    </row>
    <row r="86" spans="1:11" ht="12.75" x14ac:dyDescent="0.2">
      <c r="A86" s="33" t="s">
        <v>71</v>
      </c>
      <c r="B86" s="37" t="s">
        <v>22</v>
      </c>
      <c r="C86" s="19"/>
      <c r="D86" s="19"/>
      <c r="E86" s="19"/>
      <c r="F86" s="19">
        <v>1122</v>
      </c>
      <c r="G86" s="19">
        <v>1122</v>
      </c>
      <c r="H86" s="19">
        <v>1122</v>
      </c>
      <c r="I86" s="19">
        <v>1142</v>
      </c>
      <c r="J86" s="19">
        <v>3282</v>
      </c>
      <c r="K86" s="19">
        <v>2717</v>
      </c>
    </row>
    <row r="87" spans="1:11" ht="12.75" x14ac:dyDescent="0.2">
      <c r="A87" s="33" t="s">
        <v>72</v>
      </c>
      <c r="B87" s="37" t="s">
        <v>22</v>
      </c>
      <c r="C87" s="19"/>
      <c r="D87" s="19"/>
      <c r="E87" s="19"/>
      <c r="F87" s="19">
        <v>0</v>
      </c>
      <c r="G87" s="19">
        <v>0</v>
      </c>
      <c r="H87" s="19">
        <v>6705</v>
      </c>
      <c r="I87" s="19">
        <v>1695</v>
      </c>
      <c r="J87" s="19">
        <v>0</v>
      </c>
      <c r="K87" s="19">
        <v>0</v>
      </c>
    </row>
    <row r="88" spans="1:11" ht="12.75" x14ac:dyDescent="0.2">
      <c r="A88" s="11" t="s">
        <v>73</v>
      </c>
      <c r="B88" s="42" t="s">
        <v>22</v>
      </c>
      <c r="C88" s="13"/>
      <c r="D88" s="13"/>
      <c r="E88" s="13"/>
      <c r="F88" s="13">
        <v>10004</v>
      </c>
      <c r="G88" s="13">
        <v>8783</v>
      </c>
      <c r="H88" s="13">
        <v>14523</v>
      </c>
      <c r="I88" s="13">
        <v>9527</v>
      </c>
      <c r="J88" s="13">
        <v>15832</v>
      </c>
      <c r="K88" s="13">
        <v>14415</v>
      </c>
    </row>
    <row r="89" spans="1:11" ht="9" customHeight="1" x14ac:dyDescent="0.2">
      <c r="A89" s="6"/>
      <c r="B89" s="37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2.75" x14ac:dyDescent="0.2">
      <c r="A90" s="33" t="s">
        <v>74</v>
      </c>
      <c r="B90" s="37" t="s">
        <v>22</v>
      </c>
      <c r="C90" s="19"/>
      <c r="D90" s="19"/>
      <c r="E90" s="19"/>
      <c r="F90" s="19">
        <v>0</v>
      </c>
      <c r="G90" s="19">
        <v>0</v>
      </c>
      <c r="H90" s="19">
        <v>0</v>
      </c>
      <c r="I90" s="19">
        <v>2551</v>
      </c>
      <c r="J90" s="19">
        <v>2449</v>
      </c>
      <c r="K90" s="19">
        <v>119334</v>
      </c>
    </row>
    <row r="91" spans="1:11" ht="12.75" x14ac:dyDescent="0.2">
      <c r="A91" s="33" t="s">
        <v>75</v>
      </c>
      <c r="B91" s="37" t="s">
        <v>22</v>
      </c>
      <c r="C91" s="19"/>
      <c r="D91" s="19"/>
      <c r="E91" s="19"/>
      <c r="F91" s="19">
        <v>2347</v>
      </c>
      <c r="G91" s="19">
        <v>2423</v>
      </c>
      <c r="H91" s="19">
        <v>2302</v>
      </c>
      <c r="I91" s="19">
        <v>2371</v>
      </c>
      <c r="J91" s="19">
        <v>2888</v>
      </c>
      <c r="K91" s="19">
        <v>3203</v>
      </c>
    </row>
    <row r="92" spans="1:11" ht="12.75" x14ac:dyDescent="0.2">
      <c r="A92" s="33" t="s">
        <v>76</v>
      </c>
      <c r="B92" s="37" t="s">
        <v>22</v>
      </c>
      <c r="C92" s="19"/>
      <c r="D92" s="19"/>
      <c r="E92" s="19"/>
      <c r="F92" s="19">
        <v>2798</v>
      </c>
      <c r="G92" s="19">
        <v>2436</v>
      </c>
      <c r="H92" s="19">
        <v>507</v>
      </c>
      <c r="I92" s="19">
        <v>375</v>
      </c>
      <c r="J92" s="19">
        <v>250</v>
      </c>
      <c r="K92" s="19">
        <v>125</v>
      </c>
    </row>
    <row r="93" spans="1:11" ht="12.75" x14ac:dyDescent="0.2">
      <c r="A93" s="33" t="s">
        <v>77</v>
      </c>
      <c r="B93" s="37" t="s">
        <v>22</v>
      </c>
      <c r="C93" s="19"/>
      <c r="D93" s="19"/>
      <c r="E93" s="19"/>
      <c r="F93" s="19">
        <v>693</v>
      </c>
      <c r="G93" s="19">
        <v>634</v>
      </c>
      <c r="H93" s="19">
        <v>629</v>
      </c>
      <c r="I93" s="19">
        <v>444</v>
      </c>
      <c r="J93" s="19">
        <v>459</v>
      </c>
      <c r="K93" s="19">
        <v>678</v>
      </c>
    </row>
    <row r="94" spans="1:11" ht="12.75" x14ac:dyDescent="0.2">
      <c r="A94" s="11" t="s">
        <v>78</v>
      </c>
      <c r="B94" s="42" t="s">
        <v>22</v>
      </c>
      <c r="C94" s="13"/>
      <c r="D94" s="13"/>
      <c r="E94" s="13"/>
      <c r="F94" s="13">
        <v>15842</v>
      </c>
      <c r="G94" s="13">
        <v>14276</v>
      </c>
      <c r="H94" s="13">
        <v>17961</v>
      </c>
      <c r="I94" s="13">
        <v>15268</v>
      </c>
      <c r="J94" s="13">
        <v>21878</v>
      </c>
      <c r="K94" s="13">
        <v>137755</v>
      </c>
    </row>
    <row r="95" spans="1:11" ht="12.75" x14ac:dyDescent="0.2">
      <c r="A95" s="6"/>
      <c r="B95" s="37"/>
      <c r="C95" s="19"/>
      <c r="E95" s="19"/>
      <c r="F95" s="19"/>
      <c r="G95" s="19"/>
      <c r="H95" s="19"/>
      <c r="I95" s="19"/>
      <c r="J95" s="19"/>
      <c r="K95" s="19"/>
    </row>
    <row r="96" spans="1:11" ht="12.75" x14ac:dyDescent="0.2">
      <c r="A96" s="11" t="s">
        <v>79</v>
      </c>
      <c r="B96" s="42" t="s">
        <v>22</v>
      </c>
      <c r="C96" s="13"/>
      <c r="D96" s="13"/>
      <c r="E96" s="13"/>
      <c r="F96" s="13">
        <v>37812</v>
      </c>
      <c r="G96" s="13">
        <v>41197</v>
      </c>
      <c r="H96" s="13">
        <v>51915</v>
      </c>
      <c r="I96" s="13">
        <v>64070</v>
      </c>
      <c r="J96" s="13">
        <v>374754</v>
      </c>
      <c r="K96" s="13">
        <v>378161</v>
      </c>
    </row>
    <row r="98" spans="1:1" ht="15.75" customHeight="1" x14ac:dyDescent="0.2">
      <c r="A98" s="2" t="s">
        <v>82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92"/>
  <sheetViews>
    <sheetView workbookViewId="0">
      <pane xSplit="1" topLeftCell="B1" activePane="topRight" state="frozen"/>
      <selection activeCell="B12" sqref="B12"/>
      <selection pane="topRight" activeCell="B4" sqref="B4"/>
    </sheetView>
  </sheetViews>
  <sheetFormatPr defaultColWidth="14.42578125" defaultRowHeight="15.75" customHeight="1" x14ac:dyDescent="0.2"/>
  <cols>
    <col min="1" max="1" width="51.5703125" style="2" customWidth="1"/>
    <col min="2" max="16384" width="14.42578125" style="2"/>
  </cols>
  <sheetData>
    <row r="1" spans="1:10" x14ac:dyDescent="0.25">
      <c r="A1" s="1" t="s">
        <v>0</v>
      </c>
    </row>
    <row r="2" spans="1:10" x14ac:dyDescent="0.25">
      <c r="A2" s="1" t="s">
        <v>1</v>
      </c>
      <c r="B2" s="3"/>
      <c r="C2" s="3"/>
      <c r="D2" s="3"/>
      <c r="E2" s="3"/>
      <c r="F2" s="3"/>
    </row>
    <row r="3" spans="1:10" x14ac:dyDescent="0.25">
      <c r="A3" s="1" t="s">
        <v>90</v>
      </c>
      <c r="B3" s="56">
        <v>44276</v>
      </c>
      <c r="C3" s="3"/>
      <c r="D3" s="3"/>
      <c r="E3" s="3"/>
      <c r="F3" s="3"/>
    </row>
    <row r="4" spans="1:10" ht="12.75" x14ac:dyDescent="0.2">
      <c r="C4" s="7"/>
      <c r="D4" s="7"/>
      <c r="E4" s="7"/>
      <c r="F4" s="7"/>
    </row>
    <row r="5" spans="1:10" ht="15" x14ac:dyDescent="0.25">
      <c r="A5" s="4" t="s">
        <v>2</v>
      </c>
      <c r="B5" s="5" t="s">
        <v>3</v>
      </c>
      <c r="C5" s="5">
        <v>2017</v>
      </c>
      <c r="D5" s="5">
        <v>2018</v>
      </c>
      <c r="E5" s="5">
        <v>2019</v>
      </c>
      <c r="F5" s="5">
        <v>2020</v>
      </c>
    </row>
    <row r="6" spans="1:10" ht="12.75" x14ac:dyDescent="0.2">
      <c r="A6" s="6" t="s">
        <v>12</v>
      </c>
      <c r="B6" s="7" t="s">
        <v>91</v>
      </c>
      <c r="C6" s="8">
        <v>3664.3710000000001</v>
      </c>
      <c r="D6" s="8">
        <v>6490.3429999999998</v>
      </c>
      <c r="E6" s="8">
        <v>9037.8880000000008</v>
      </c>
      <c r="F6" s="43">
        <v>14032.817999999999</v>
      </c>
      <c r="H6" s="43"/>
    </row>
    <row r="7" spans="1:10" ht="12.75" x14ac:dyDescent="0.2">
      <c r="A7" s="6" t="s">
        <v>14</v>
      </c>
      <c r="B7" s="7" t="s">
        <v>91</v>
      </c>
      <c r="C7" s="8">
        <v>579.50300000000004</v>
      </c>
      <c r="D7" s="8">
        <v>1564.2070000000001</v>
      </c>
      <c r="E7" s="8">
        <v>2120.9630000000002</v>
      </c>
      <c r="F7" s="31">
        <v>5349.9960000000001</v>
      </c>
    </row>
    <row r="8" spans="1:10" ht="12.75" x14ac:dyDescent="0.2">
      <c r="A8" s="6" t="s">
        <v>15</v>
      </c>
      <c r="B8" s="7" t="s">
        <v>22</v>
      </c>
      <c r="C8" s="8">
        <v>736557.67799999996</v>
      </c>
      <c r="D8" s="8">
        <v>1058144.4979999999</v>
      </c>
      <c r="E8" s="8">
        <v>1675816.324</v>
      </c>
      <c r="F8" s="8">
        <v>2546234.9314975003</v>
      </c>
    </row>
    <row r="9" spans="1:10" ht="12.75" x14ac:dyDescent="0.2">
      <c r="A9" s="6" t="s">
        <v>17</v>
      </c>
      <c r="B9" s="7" t="s">
        <v>91</v>
      </c>
      <c r="C9" s="8">
        <v>0</v>
      </c>
      <c r="D9" s="8">
        <v>0</v>
      </c>
      <c r="E9" s="8">
        <v>175.25</v>
      </c>
      <c r="F9" s="43">
        <v>2891.7080000000001</v>
      </c>
    </row>
    <row r="10" spans="1:10" ht="12.75" x14ac:dyDescent="0.2">
      <c r="A10" s="6" t="s">
        <v>18</v>
      </c>
      <c r="B10" s="7" t="s">
        <v>91</v>
      </c>
      <c r="C10" s="8">
        <v>0</v>
      </c>
      <c r="D10" s="8">
        <v>0</v>
      </c>
      <c r="E10" s="8">
        <v>175.25</v>
      </c>
      <c r="F10" s="43">
        <v>3066.9580000000001</v>
      </c>
    </row>
    <row r="11" spans="1:10" ht="12.75" x14ac:dyDescent="0.2">
      <c r="A11" s="6" t="s">
        <v>88</v>
      </c>
      <c r="B11" s="7" t="s">
        <v>22</v>
      </c>
      <c r="C11" s="8">
        <v>0</v>
      </c>
      <c r="D11" s="8">
        <v>0</v>
      </c>
      <c r="E11" s="8">
        <v>130667.53014</v>
      </c>
      <c r="F11" s="43">
        <v>942150.96577999997</v>
      </c>
    </row>
    <row r="12" spans="1:10" ht="12.75" x14ac:dyDescent="0.2">
      <c r="A12" s="9" t="s">
        <v>19</v>
      </c>
      <c r="B12" s="10" t="s">
        <v>13</v>
      </c>
      <c r="C12" s="8">
        <v>139</v>
      </c>
      <c r="D12" s="8">
        <v>139</v>
      </c>
      <c r="E12" s="8">
        <v>141</v>
      </c>
      <c r="F12" s="8">
        <v>156</v>
      </c>
    </row>
    <row r="13" spans="1:10" ht="12.75" x14ac:dyDescent="0.2">
      <c r="B13" s="7"/>
      <c r="C13" s="7"/>
      <c r="D13" s="7"/>
      <c r="E13" s="7"/>
      <c r="F13" s="7">
        <v>1000</v>
      </c>
    </row>
    <row r="14" spans="1:10" ht="12.75" x14ac:dyDescent="0.2">
      <c r="B14" s="7"/>
      <c r="C14" s="7"/>
      <c r="D14" s="7"/>
      <c r="E14" s="7"/>
      <c r="F14" s="7"/>
      <c r="H14" s="57"/>
      <c r="I14" s="57"/>
      <c r="J14" s="57"/>
    </row>
    <row r="15" spans="1:10" ht="15" x14ac:dyDescent="0.25">
      <c r="A15" s="4" t="s">
        <v>20</v>
      </c>
      <c r="B15" s="5" t="s">
        <v>3</v>
      </c>
      <c r="C15" s="5">
        <v>2017</v>
      </c>
      <c r="D15" s="5">
        <v>2018</v>
      </c>
      <c r="E15" s="5">
        <v>2019</v>
      </c>
      <c r="F15" s="5">
        <v>2020</v>
      </c>
      <c r="H15" s="58"/>
      <c r="I15" s="57"/>
      <c r="J15" s="57"/>
    </row>
    <row r="16" spans="1:10" ht="12.75" x14ac:dyDescent="0.2">
      <c r="A16" s="11" t="s">
        <v>21</v>
      </c>
      <c r="B16" s="12" t="s">
        <v>22</v>
      </c>
      <c r="C16" s="13">
        <v>25919</v>
      </c>
      <c r="D16" s="13">
        <v>44533</v>
      </c>
      <c r="E16" s="13">
        <v>81504</v>
      </c>
      <c r="F16" s="13">
        <v>125390</v>
      </c>
      <c r="H16" s="59"/>
      <c r="I16" s="59"/>
      <c r="J16" s="59"/>
    </row>
    <row r="17" spans="1:10" ht="12.75" x14ac:dyDescent="0.2">
      <c r="A17" s="15" t="s">
        <v>23</v>
      </c>
      <c r="B17" s="16" t="s">
        <v>22</v>
      </c>
      <c r="C17" s="17">
        <v>-42986</v>
      </c>
      <c r="D17" s="17">
        <v>-52257</v>
      </c>
      <c r="E17" s="17">
        <v>-72894</v>
      </c>
      <c r="F17" s="17">
        <v>-96702</v>
      </c>
      <c r="H17" s="59"/>
      <c r="I17" s="59"/>
      <c r="J17" s="59"/>
    </row>
    <row r="18" spans="1:10" ht="12.75" x14ac:dyDescent="0.2">
      <c r="A18" s="33" t="s">
        <v>24</v>
      </c>
      <c r="B18" s="7" t="s">
        <v>22</v>
      </c>
      <c r="C18" s="19">
        <v>-17579</v>
      </c>
      <c r="D18" s="19">
        <v>-22479</v>
      </c>
      <c r="E18" s="19">
        <v>-39701</v>
      </c>
      <c r="F18" s="19">
        <v>-59104</v>
      </c>
      <c r="H18" s="60"/>
      <c r="I18" s="60"/>
      <c r="J18" s="60"/>
    </row>
    <row r="19" spans="1:10" ht="12.75" x14ac:dyDescent="0.2">
      <c r="A19" s="33" t="s">
        <v>25</v>
      </c>
      <c r="B19" s="7" t="s">
        <v>22</v>
      </c>
      <c r="C19" s="19">
        <v>-16582</v>
      </c>
      <c r="D19" s="19">
        <v>-14307</v>
      </c>
      <c r="E19" s="19">
        <v>-18070</v>
      </c>
      <c r="F19" s="19">
        <v>-18295</v>
      </c>
      <c r="H19" s="60"/>
      <c r="I19" s="60"/>
      <c r="J19" s="60"/>
    </row>
    <row r="20" spans="1:10" ht="12.75" x14ac:dyDescent="0.2">
      <c r="A20" s="33" t="s">
        <v>26</v>
      </c>
      <c r="B20" s="7" t="s">
        <v>22</v>
      </c>
      <c r="C20" s="19">
        <v>-2865</v>
      </c>
      <c r="D20" s="19">
        <v>-5465</v>
      </c>
      <c r="E20" s="19">
        <v>-2469</v>
      </c>
      <c r="F20" s="19">
        <v>-8101</v>
      </c>
      <c r="H20" s="60"/>
      <c r="I20" s="60"/>
      <c r="J20" s="60"/>
    </row>
    <row r="21" spans="1:10" ht="12.75" x14ac:dyDescent="0.2">
      <c r="A21" s="33" t="s">
        <v>27</v>
      </c>
      <c r="B21" s="7" t="s">
        <v>22</v>
      </c>
      <c r="C21" s="19">
        <v>-1485</v>
      </c>
      <c r="D21" s="19">
        <v>-1777</v>
      </c>
      <c r="E21" s="19">
        <v>-4430</v>
      </c>
      <c r="F21" s="19">
        <v>-5754</v>
      </c>
      <c r="H21" s="60"/>
      <c r="I21" s="60"/>
      <c r="J21" s="60"/>
    </row>
    <row r="22" spans="1:10" ht="12.75" x14ac:dyDescent="0.2">
      <c r="A22" s="33" t="s">
        <v>28</v>
      </c>
      <c r="B22" s="7" t="s">
        <v>22</v>
      </c>
      <c r="C22" s="19">
        <v>-1730</v>
      </c>
      <c r="D22" s="19">
        <v>-3052</v>
      </c>
      <c r="E22" s="19">
        <v>-1469</v>
      </c>
      <c r="F22" s="19">
        <v>-1478</v>
      </c>
      <c r="H22" s="60"/>
      <c r="I22" s="60"/>
      <c r="J22" s="60"/>
    </row>
    <row r="23" spans="1:10" ht="12.75" x14ac:dyDescent="0.2">
      <c r="A23" s="33" t="s">
        <v>29</v>
      </c>
      <c r="B23" s="7" t="s">
        <v>22</v>
      </c>
      <c r="C23" s="19">
        <v>-1939</v>
      </c>
      <c r="D23" s="19">
        <v>-2766</v>
      </c>
      <c r="E23" s="19">
        <v>-3434</v>
      </c>
      <c r="F23" s="19">
        <v>-2420</v>
      </c>
      <c r="H23" s="60"/>
      <c r="I23" s="60"/>
      <c r="J23" s="60"/>
    </row>
    <row r="24" spans="1:10" ht="12.75" x14ac:dyDescent="0.2">
      <c r="A24" s="33" t="s">
        <v>30</v>
      </c>
      <c r="B24" s="7" t="s">
        <v>22</v>
      </c>
      <c r="C24" s="19">
        <v>-407</v>
      </c>
      <c r="D24" s="19">
        <v>-500</v>
      </c>
      <c r="E24" s="19">
        <v>-1972</v>
      </c>
      <c r="F24" s="19">
        <v>-1769</v>
      </c>
      <c r="H24" s="60"/>
      <c r="I24" s="60"/>
      <c r="J24" s="60"/>
    </row>
    <row r="25" spans="1:10" ht="12.75" x14ac:dyDescent="0.2">
      <c r="A25" s="34" t="s">
        <v>31</v>
      </c>
      <c r="B25" s="22" t="s">
        <v>22</v>
      </c>
      <c r="C25" s="23">
        <v>-399</v>
      </c>
      <c r="D25" s="23">
        <v>-1911</v>
      </c>
      <c r="E25" s="23">
        <v>-1349</v>
      </c>
      <c r="F25" s="23">
        <v>219</v>
      </c>
      <c r="H25" s="60"/>
      <c r="I25" s="60"/>
      <c r="J25" s="60"/>
    </row>
    <row r="26" spans="1:10" ht="12.75" x14ac:dyDescent="0.2">
      <c r="A26" s="15" t="s">
        <v>32</v>
      </c>
      <c r="B26" s="16" t="s">
        <v>22</v>
      </c>
      <c r="C26" s="17">
        <v>-17067</v>
      </c>
      <c r="D26" s="17">
        <v>-7724</v>
      </c>
      <c r="E26" s="17">
        <v>8610</v>
      </c>
      <c r="F26" s="17">
        <v>28688</v>
      </c>
      <c r="H26" s="59"/>
      <c r="I26" s="59"/>
      <c r="J26" s="59"/>
    </row>
    <row r="27" spans="1:10" ht="12.75" x14ac:dyDescent="0.2">
      <c r="A27" s="33" t="s">
        <v>33</v>
      </c>
      <c r="B27" s="7" t="s">
        <v>22</v>
      </c>
      <c r="C27" s="19">
        <v>-86</v>
      </c>
      <c r="D27" s="19">
        <v>0</v>
      </c>
      <c r="E27" s="19">
        <v>0</v>
      </c>
      <c r="F27" s="19">
        <v>-103</v>
      </c>
      <c r="H27" s="60"/>
      <c r="I27" s="60"/>
      <c r="J27" s="60"/>
    </row>
    <row r="28" spans="1:10" ht="12.75" x14ac:dyDescent="0.2">
      <c r="A28" s="11" t="s">
        <v>34</v>
      </c>
      <c r="B28" s="12" t="s">
        <v>22</v>
      </c>
      <c r="C28" s="13">
        <v>-17153</v>
      </c>
      <c r="D28" s="13">
        <v>-7724</v>
      </c>
      <c r="E28" s="13">
        <v>8610</v>
      </c>
      <c r="F28" s="13">
        <v>28585</v>
      </c>
      <c r="H28" s="59"/>
      <c r="I28" s="59"/>
      <c r="J28" s="59"/>
    </row>
    <row r="29" spans="1:10" ht="12.75" x14ac:dyDescent="0.2">
      <c r="A29" s="33" t="s">
        <v>35</v>
      </c>
      <c r="B29" s="7" t="s">
        <v>22</v>
      </c>
      <c r="C29" s="19">
        <v>868</v>
      </c>
      <c r="D29" s="19">
        <v>205</v>
      </c>
      <c r="E29" s="19">
        <v>-300</v>
      </c>
      <c r="F29" s="19">
        <v>-261</v>
      </c>
      <c r="H29" s="60"/>
      <c r="I29" s="60"/>
      <c r="J29" s="60"/>
    </row>
    <row r="30" spans="1:10" ht="12.75" x14ac:dyDescent="0.2">
      <c r="A30" s="11" t="s">
        <v>36</v>
      </c>
      <c r="B30" s="12" t="s">
        <v>22</v>
      </c>
      <c r="C30" s="13">
        <v>-16285</v>
      </c>
      <c r="D30" s="13">
        <v>-7519</v>
      </c>
      <c r="E30" s="13">
        <v>8310</v>
      </c>
      <c r="F30" s="13">
        <v>28324</v>
      </c>
      <c r="H30" s="59"/>
      <c r="I30" s="59"/>
      <c r="J30" s="59"/>
    </row>
    <row r="31" spans="1:10" ht="12.75" x14ac:dyDescent="0.2">
      <c r="A31" s="34" t="s">
        <v>37</v>
      </c>
      <c r="B31" s="22" t="s">
        <v>22</v>
      </c>
      <c r="C31" s="23">
        <v>0</v>
      </c>
      <c r="D31" s="23">
        <v>0</v>
      </c>
      <c r="E31" s="23">
        <v>6724</v>
      </c>
      <c r="F31" s="23">
        <v>-8595</v>
      </c>
      <c r="H31" s="60"/>
      <c r="I31" s="60"/>
      <c r="J31" s="60"/>
    </row>
    <row r="32" spans="1:10" ht="12.75" x14ac:dyDescent="0.2">
      <c r="A32" s="15" t="s">
        <v>38</v>
      </c>
      <c r="B32" s="16" t="s">
        <v>22</v>
      </c>
      <c r="C32" s="17">
        <v>-16285</v>
      </c>
      <c r="D32" s="17">
        <v>-7519</v>
      </c>
      <c r="E32" s="17">
        <v>15034</v>
      </c>
      <c r="F32" s="17">
        <v>19729</v>
      </c>
      <c r="H32" s="59"/>
      <c r="I32" s="59"/>
      <c r="J32" s="59"/>
    </row>
    <row r="33" spans="1:21" ht="8.25" customHeight="1" x14ac:dyDescent="0.2">
      <c r="H33" s="57"/>
      <c r="I33" s="57"/>
      <c r="J33" s="57"/>
    </row>
    <row r="34" spans="1:21" ht="12.75" x14ac:dyDescent="0.2">
      <c r="A34" s="44" t="s">
        <v>39</v>
      </c>
      <c r="B34" s="45" t="s">
        <v>22</v>
      </c>
      <c r="C34" s="46">
        <v>-16746</v>
      </c>
      <c r="D34" s="46">
        <v>-7724</v>
      </c>
      <c r="E34" s="46">
        <v>10582</v>
      </c>
      <c r="F34" s="46">
        <v>30354</v>
      </c>
      <c r="G34" s="47"/>
      <c r="H34" s="59"/>
      <c r="I34" s="59"/>
      <c r="J34" s="61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ht="12.75" x14ac:dyDescent="0.2">
      <c r="A35" s="21" t="s">
        <v>80</v>
      </c>
      <c r="B35" s="27"/>
      <c r="C35" s="63">
        <v>-0.64600000000000002</v>
      </c>
      <c r="D35" s="63">
        <v>-0.17299999999999999</v>
      </c>
      <c r="E35" s="63">
        <v>0.13</v>
      </c>
      <c r="F35" s="63">
        <v>0.24199999999999999</v>
      </c>
      <c r="H35" s="62"/>
      <c r="I35" s="57"/>
      <c r="J35" s="57"/>
    </row>
    <row r="36" spans="1:21" ht="15.75" customHeight="1" x14ac:dyDescent="0.2">
      <c r="H36" s="57"/>
      <c r="I36" s="57"/>
      <c r="J36" s="57"/>
    </row>
    <row r="37" spans="1:21" ht="15.75" customHeight="1" x14ac:dyDescent="0.2">
      <c r="H37" s="57"/>
      <c r="I37" s="57"/>
      <c r="J37" s="57"/>
    </row>
    <row r="39" spans="1:21" ht="15" x14ac:dyDescent="0.25">
      <c r="A39" s="4" t="s">
        <v>40</v>
      </c>
      <c r="B39" s="5" t="s">
        <v>3</v>
      </c>
      <c r="C39" s="25">
        <v>2017</v>
      </c>
      <c r="D39" s="25">
        <v>2018</v>
      </c>
      <c r="E39" s="25">
        <v>2019</v>
      </c>
      <c r="F39" s="25">
        <v>2020</v>
      </c>
    </row>
    <row r="40" spans="1:21" ht="12.75" x14ac:dyDescent="0.2">
      <c r="A40" s="26" t="s">
        <v>41</v>
      </c>
    </row>
    <row r="41" spans="1:21" ht="12.75" x14ac:dyDescent="0.2">
      <c r="A41" s="15" t="s">
        <v>42</v>
      </c>
      <c r="B41" s="27"/>
      <c r="C41" s="28"/>
      <c r="D41" s="28"/>
      <c r="E41" s="28"/>
      <c r="F41" s="28"/>
    </row>
    <row r="42" spans="1:21" ht="12.75" x14ac:dyDescent="0.2">
      <c r="A42" s="33" t="s">
        <v>43</v>
      </c>
      <c r="B42" s="7" t="s">
        <v>22</v>
      </c>
      <c r="C42" s="19">
        <v>348</v>
      </c>
      <c r="D42" s="19">
        <v>280</v>
      </c>
      <c r="E42" s="19">
        <v>300</v>
      </c>
      <c r="F42" s="19">
        <v>672</v>
      </c>
    </row>
    <row r="43" spans="1:21" ht="12.75" x14ac:dyDescent="0.2">
      <c r="A43" s="33" t="s">
        <v>44</v>
      </c>
      <c r="B43" s="7" t="s">
        <v>22</v>
      </c>
      <c r="C43" s="19">
        <v>0</v>
      </c>
      <c r="D43" s="19">
        <v>0</v>
      </c>
      <c r="E43" s="19">
        <v>0</v>
      </c>
      <c r="F43" s="19">
        <v>0</v>
      </c>
    </row>
    <row r="44" spans="1:21" ht="12.75" x14ac:dyDescent="0.2">
      <c r="A44" s="33" t="s">
        <v>45</v>
      </c>
      <c r="B44" s="7" t="s">
        <v>22</v>
      </c>
      <c r="C44" s="19">
        <v>2139</v>
      </c>
      <c r="D44" s="19">
        <v>2609</v>
      </c>
      <c r="E44" s="19">
        <v>4489</v>
      </c>
      <c r="F44" s="19">
        <v>5544</v>
      </c>
    </row>
    <row r="45" spans="1:21" ht="12.75" x14ac:dyDescent="0.2">
      <c r="A45" s="33" t="s">
        <v>46</v>
      </c>
      <c r="B45" s="7" t="s">
        <v>22</v>
      </c>
      <c r="C45" s="19">
        <v>4</v>
      </c>
      <c r="D45" s="19">
        <v>4</v>
      </c>
      <c r="E45" s="19">
        <v>906</v>
      </c>
      <c r="F45" s="19">
        <v>4</v>
      </c>
    </row>
    <row r="46" spans="1:21" ht="12.75" x14ac:dyDescent="0.2">
      <c r="A46" s="33" t="s">
        <v>47</v>
      </c>
      <c r="B46" s="7" t="s">
        <v>22</v>
      </c>
      <c r="C46" s="19">
        <v>5072</v>
      </c>
      <c r="D46" s="19">
        <v>9064</v>
      </c>
      <c r="E46" s="19">
        <v>4990</v>
      </c>
      <c r="F46" s="19">
        <v>7983</v>
      </c>
    </row>
    <row r="47" spans="1:21" ht="12.75" x14ac:dyDescent="0.2">
      <c r="A47" s="33" t="s">
        <v>48</v>
      </c>
      <c r="B47" s="7" t="s">
        <v>22</v>
      </c>
      <c r="C47" s="19">
        <v>0</v>
      </c>
      <c r="D47" s="19">
        <v>0</v>
      </c>
      <c r="E47" s="19">
        <v>1449</v>
      </c>
      <c r="F47" s="19">
        <v>209</v>
      </c>
    </row>
    <row r="48" spans="1:21" ht="12.75" x14ac:dyDescent="0.2">
      <c r="A48" s="55" t="s">
        <v>85</v>
      </c>
      <c r="B48" s="7" t="s">
        <v>22</v>
      </c>
      <c r="C48" s="19">
        <v>0</v>
      </c>
      <c r="D48" s="19">
        <v>0</v>
      </c>
      <c r="E48" s="19">
        <v>0</v>
      </c>
      <c r="F48" s="19">
        <v>4686</v>
      </c>
    </row>
    <row r="49" spans="1:6" ht="12.75" x14ac:dyDescent="0.2">
      <c r="A49" s="34" t="s">
        <v>49</v>
      </c>
      <c r="B49" s="22" t="s">
        <v>22</v>
      </c>
      <c r="C49" s="23">
        <v>75</v>
      </c>
      <c r="D49" s="23">
        <v>299</v>
      </c>
      <c r="E49" s="23">
        <v>102</v>
      </c>
      <c r="F49" s="23">
        <v>36</v>
      </c>
    </row>
    <row r="50" spans="1:6" ht="12.75" x14ac:dyDescent="0.2">
      <c r="A50" s="15" t="s">
        <v>50</v>
      </c>
      <c r="B50" s="16" t="s">
        <v>22</v>
      </c>
      <c r="C50" s="17">
        <v>7638</v>
      </c>
      <c r="D50" s="17">
        <v>12256</v>
      </c>
      <c r="E50" s="17">
        <v>12236</v>
      </c>
      <c r="F50" s="17">
        <v>19134</v>
      </c>
    </row>
    <row r="51" spans="1:6" ht="12.75" x14ac:dyDescent="0.2">
      <c r="A51" s="6"/>
      <c r="C51" s="19"/>
      <c r="D51" s="19"/>
      <c r="E51" s="19"/>
      <c r="F51" s="19"/>
    </row>
    <row r="52" spans="1:6" ht="12.75" x14ac:dyDescent="0.2">
      <c r="A52" s="15" t="s">
        <v>51</v>
      </c>
      <c r="B52" s="27"/>
      <c r="C52" s="23"/>
      <c r="D52" s="23"/>
      <c r="E52" s="23"/>
      <c r="F52" s="23"/>
    </row>
    <row r="53" spans="1:6" ht="12.75" x14ac:dyDescent="0.2">
      <c r="A53" s="33" t="s">
        <v>44</v>
      </c>
      <c r="B53" s="7" t="s">
        <v>22</v>
      </c>
      <c r="C53" s="19">
        <v>0</v>
      </c>
      <c r="D53" s="19">
        <v>0</v>
      </c>
      <c r="E53" s="19">
        <v>0</v>
      </c>
      <c r="F53" s="19">
        <v>0</v>
      </c>
    </row>
    <row r="54" spans="1:6" ht="12.75" x14ac:dyDescent="0.2">
      <c r="A54" s="33" t="s">
        <v>48</v>
      </c>
      <c r="B54" s="7" t="s">
        <v>22</v>
      </c>
      <c r="C54" s="19">
        <v>0</v>
      </c>
      <c r="D54" s="19">
        <v>0</v>
      </c>
      <c r="E54" s="19">
        <v>1275</v>
      </c>
      <c r="F54" s="19" t="s">
        <v>84</v>
      </c>
    </row>
    <row r="55" spans="1:6" ht="12.75" x14ac:dyDescent="0.2">
      <c r="A55" s="33" t="s">
        <v>47</v>
      </c>
      <c r="B55" s="7" t="s">
        <v>22</v>
      </c>
      <c r="C55" s="23">
        <v>499</v>
      </c>
      <c r="D55" s="23">
        <v>820</v>
      </c>
      <c r="E55" s="23">
        <v>1407</v>
      </c>
      <c r="F55" s="23">
        <v>538</v>
      </c>
    </row>
    <row r="56" spans="1:6" ht="12.75" x14ac:dyDescent="0.2">
      <c r="A56" s="11" t="s">
        <v>52</v>
      </c>
      <c r="B56" s="12" t="s">
        <v>22</v>
      </c>
      <c r="C56" s="17">
        <v>499</v>
      </c>
      <c r="D56" s="17">
        <v>820</v>
      </c>
      <c r="E56" s="17">
        <v>2682</v>
      </c>
      <c r="F56" s="17">
        <v>538</v>
      </c>
    </row>
    <row r="57" spans="1:6" ht="12.75" x14ac:dyDescent="0.2">
      <c r="A57" s="6"/>
      <c r="B57" s="7"/>
      <c r="C57" s="19"/>
      <c r="D57" s="19"/>
      <c r="E57" s="19"/>
      <c r="F57" s="19"/>
    </row>
    <row r="58" spans="1:6" ht="12.75" x14ac:dyDescent="0.2">
      <c r="A58" s="15" t="s">
        <v>53</v>
      </c>
      <c r="B58" s="22"/>
      <c r="C58" s="23"/>
      <c r="D58" s="23"/>
      <c r="E58" s="23"/>
      <c r="F58" s="23"/>
    </row>
    <row r="59" spans="1:6" ht="12.75" x14ac:dyDescent="0.2">
      <c r="A59" s="33" t="s">
        <v>54</v>
      </c>
      <c r="B59" s="7" t="s">
        <v>22</v>
      </c>
      <c r="C59" s="19">
        <v>10000</v>
      </c>
      <c r="D59" s="19">
        <v>10000</v>
      </c>
      <c r="E59" s="19">
        <v>10000</v>
      </c>
      <c r="F59" s="19">
        <v>344678</v>
      </c>
    </row>
    <row r="60" spans="1:6" ht="12.75" x14ac:dyDescent="0.2">
      <c r="A60" s="33" t="s">
        <v>55</v>
      </c>
      <c r="B60" s="7" t="s">
        <v>22</v>
      </c>
      <c r="C60" s="19">
        <v>24532</v>
      </c>
      <c r="D60" s="19">
        <v>24532</v>
      </c>
      <c r="E60" s="19">
        <v>24532</v>
      </c>
      <c r="F60" s="19">
        <v>7049</v>
      </c>
    </row>
    <row r="61" spans="1:6" ht="12.75" x14ac:dyDescent="0.2">
      <c r="A61" s="55" t="s">
        <v>86</v>
      </c>
      <c r="B61" s="7" t="s">
        <v>22</v>
      </c>
      <c r="C61" s="19">
        <v>0</v>
      </c>
      <c r="D61" s="19">
        <v>0</v>
      </c>
      <c r="E61" s="19">
        <v>0</v>
      </c>
      <c r="F61" s="19">
        <v>986</v>
      </c>
    </row>
    <row r="62" spans="1:6" ht="12.75" x14ac:dyDescent="0.2">
      <c r="A62" s="55" t="s">
        <v>87</v>
      </c>
      <c r="B62" s="7" t="s">
        <v>22</v>
      </c>
      <c r="C62" s="19">
        <v>0</v>
      </c>
      <c r="D62" s="19">
        <v>0</v>
      </c>
      <c r="E62" s="19">
        <v>0</v>
      </c>
      <c r="F62" s="19">
        <v>2419</v>
      </c>
    </row>
    <row r="63" spans="1:6" ht="12.75" x14ac:dyDescent="0.2">
      <c r="A63" s="33" t="s">
        <v>56</v>
      </c>
      <c r="B63" s="7" t="s">
        <v>22</v>
      </c>
      <c r="C63" s="19">
        <v>-19153</v>
      </c>
      <c r="D63" s="19">
        <v>-26672</v>
      </c>
      <c r="E63" s="19">
        <v>-11638</v>
      </c>
      <c r="F63" s="19" t="s">
        <v>84</v>
      </c>
    </row>
    <row r="64" spans="1:6" ht="12.75" x14ac:dyDescent="0.2">
      <c r="A64" s="49" t="s">
        <v>57</v>
      </c>
      <c r="B64" s="50" t="s">
        <v>22</v>
      </c>
      <c r="C64" s="51">
        <v>15379</v>
      </c>
      <c r="D64" s="51">
        <v>7860</v>
      </c>
      <c r="E64" s="51">
        <v>22894</v>
      </c>
      <c r="F64" s="51">
        <v>355132</v>
      </c>
    </row>
    <row r="65" spans="1:6" ht="12.75" x14ac:dyDescent="0.2">
      <c r="A65" s="6" t="s">
        <v>58</v>
      </c>
      <c r="B65" s="7" t="s">
        <v>22</v>
      </c>
      <c r="C65" s="19">
        <v>0</v>
      </c>
      <c r="D65" s="19">
        <v>0</v>
      </c>
      <c r="E65" s="19">
        <v>0</v>
      </c>
      <c r="F65" s="19">
        <v>0</v>
      </c>
    </row>
    <row r="66" spans="1:6" ht="12.75" x14ac:dyDescent="0.2">
      <c r="A66" s="11" t="s">
        <v>59</v>
      </c>
      <c r="B66" s="12" t="s">
        <v>22</v>
      </c>
      <c r="C66" s="13">
        <v>15379</v>
      </c>
      <c r="D66" s="13">
        <v>7860</v>
      </c>
      <c r="E66" s="13">
        <v>22894</v>
      </c>
      <c r="F66" s="51">
        <v>355132</v>
      </c>
    </row>
    <row r="67" spans="1:6" ht="12.75" x14ac:dyDescent="0.2">
      <c r="A67" s="6"/>
      <c r="B67" s="7"/>
      <c r="C67" s="19"/>
      <c r="D67" s="19"/>
      <c r="E67" s="19"/>
      <c r="F67" s="19"/>
    </row>
    <row r="68" spans="1:6" ht="12.75" x14ac:dyDescent="0.2">
      <c r="A68" s="11" t="s">
        <v>60</v>
      </c>
      <c r="B68" s="12" t="s">
        <v>22</v>
      </c>
      <c r="C68" s="13">
        <v>23516</v>
      </c>
      <c r="D68" s="13">
        <v>20936</v>
      </c>
      <c r="E68" s="13">
        <v>37812</v>
      </c>
      <c r="F68" s="13">
        <v>374804</v>
      </c>
    </row>
    <row r="69" spans="1:6" ht="12.75" x14ac:dyDescent="0.2">
      <c r="A69" s="6"/>
      <c r="B69" s="7"/>
      <c r="C69" s="19"/>
      <c r="D69" s="19"/>
      <c r="E69" s="19"/>
    </row>
    <row r="70" spans="1:6" ht="12.75" x14ac:dyDescent="0.2">
      <c r="A70" s="6"/>
    </row>
    <row r="71" spans="1:6" ht="12.75" x14ac:dyDescent="0.2">
      <c r="A71" s="26" t="s">
        <v>61</v>
      </c>
    </row>
    <row r="72" spans="1:6" ht="12.75" x14ac:dyDescent="0.2">
      <c r="A72" s="15" t="s">
        <v>42</v>
      </c>
      <c r="B72" s="22"/>
      <c r="C72" s="23"/>
      <c r="D72" s="23"/>
      <c r="E72" s="23"/>
      <c r="F72" s="23"/>
    </row>
    <row r="73" spans="1:6" ht="12.75" x14ac:dyDescent="0.2">
      <c r="A73" s="33" t="s">
        <v>62</v>
      </c>
      <c r="B73" s="7" t="s">
        <v>22</v>
      </c>
      <c r="C73" s="19">
        <v>18494</v>
      </c>
      <c r="D73" s="19">
        <v>11127</v>
      </c>
      <c r="E73" s="19">
        <v>9981</v>
      </c>
      <c r="F73" s="19">
        <v>329428</v>
      </c>
    </row>
    <row r="74" spans="1:6" ht="12.75" x14ac:dyDescent="0.2">
      <c r="A74" s="33" t="s">
        <v>63</v>
      </c>
      <c r="B74" s="7" t="s">
        <v>22</v>
      </c>
      <c r="C74" s="19">
        <v>564</v>
      </c>
      <c r="D74" s="19">
        <v>4572</v>
      </c>
      <c r="E74" s="19">
        <v>10856</v>
      </c>
      <c r="F74" s="19">
        <v>17890</v>
      </c>
    </row>
    <row r="75" spans="1:6" ht="12.75" x14ac:dyDescent="0.2">
      <c r="A75" s="33" t="s">
        <v>64</v>
      </c>
      <c r="B75" s="7" t="s">
        <v>22</v>
      </c>
      <c r="C75" s="19">
        <v>452</v>
      </c>
      <c r="D75" s="19">
        <v>784</v>
      </c>
      <c r="E75" s="19">
        <v>377</v>
      </c>
      <c r="F75" s="19">
        <v>1126</v>
      </c>
    </row>
    <row r="76" spans="1:6" ht="12.75" x14ac:dyDescent="0.2">
      <c r="A76" s="33" t="s">
        <v>66</v>
      </c>
      <c r="B76" s="7" t="s">
        <v>22</v>
      </c>
      <c r="C76" s="19">
        <v>101</v>
      </c>
      <c r="D76" s="19">
        <v>124</v>
      </c>
      <c r="E76" s="19">
        <v>756</v>
      </c>
      <c r="F76" s="19">
        <v>4432</v>
      </c>
    </row>
    <row r="77" spans="1:6" ht="12.75" x14ac:dyDescent="0.2">
      <c r="A77" s="11" t="s">
        <v>67</v>
      </c>
      <c r="B77" s="12" t="s">
        <v>22</v>
      </c>
      <c r="C77" s="13">
        <v>19611</v>
      </c>
      <c r="D77" s="13">
        <v>16607</v>
      </c>
      <c r="E77" s="13">
        <v>21970</v>
      </c>
      <c r="F77" s="13">
        <v>352876</v>
      </c>
    </row>
    <row r="78" spans="1:6" ht="12.75" x14ac:dyDescent="0.2">
      <c r="A78" s="6"/>
      <c r="B78" s="7"/>
      <c r="C78" s="19"/>
      <c r="D78" s="19"/>
      <c r="E78" s="19"/>
    </row>
    <row r="79" spans="1:6" ht="12.75" x14ac:dyDescent="0.2">
      <c r="A79" s="15" t="s">
        <v>51</v>
      </c>
      <c r="B79" s="22"/>
      <c r="C79" s="23"/>
      <c r="D79" s="23"/>
      <c r="E79" s="23"/>
      <c r="F79" s="28"/>
    </row>
    <row r="80" spans="1:6" ht="12.75" x14ac:dyDescent="0.2">
      <c r="A80" s="33" t="s">
        <v>68</v>
      </c>
      <c r="B80" s="7"/>
      <c r="C80" s="19"/>
      <c r="D80" s="19"/>
      <c r="E80" s="19"/>
    </row>
    <row r="81" spans="1:6" ht="12.75" x14ac:dyDescent="0.2">
      <c r="A81" s="33" t="s">
        <v>69</v>
      </c>
      <c r="B81" s="7" t="s">
        <v>22</v>
      </c>
      <c r="C81" s="19">
        <v>0</v>
      </c>
      <c r="D81" s="19">
        <v>79</v>
      </c>
      <c r="E81" s="19">
        <v>122</v>
      </c>
      <c r="F81" s="19">
        <v>63</v>
      </c>
    </row>
    <row r="82" spans="1:6" ht="12.75" x14ac:dyDescent="0.2">
      <c r="A82" s="33" t="s">
        <v>70</v>
      </c>
      <c r="B82" s="7" t="s">
        <v>22</v>
      </c>
      <c r="C82" s="19">
        <v>0</v>
      </c>
      <c r="D82" s="19">
        <v>0</v>
      </c>
      <c r="E82" s="19">
        <v>8760</v>
      </c>
      <c r="F82" s="19">
        <v>12537</v>
      </c>
    </row>
    <row r="83" spans="1:6" ht="12.75" x14ac:dyDescent="0.2">
      <c r="A83" s="33" t="s">
        <v>71</v>
      </c>
      <c r="B83" s="7" t="s">
        <v>22</v>
      </c>
      <c r="C83" s="19">
        <v>1118</v>
      </c>
      <c r="D83" s="19">
        <v>1122</v>
      </c>
      <c r="E83" s="19">
        <v>1122</v>
      </c>
      <c r="F83" s="19">
        <v>3282</v>
      </c>
    </row>
    <row r="84" spans="1:6" ht="12.75" x14ac:dyDescent="0.2">
      <c r="A84" s="11" t="s">
        <v>73</v>
      </c>
      <c r="B84" s="12" t="s">
        <v>22</v>
      </c>
      <c r="C84" s="13">
        <v>1118</v>
      </c>
      <c r="D84" s="13">
        <v>1201</v>
      </c>
      <c r="E84" s="13">
        <v>10004</v>
      </c>
      <c r="F84" s="13">
        <v>15882</v>
      </c>
    </row>
    <row r="85" spans="1:6" ht="12.75" x14ac:dyDescent="0.2">
      <c r="A85" s="6"/>
      <c r="B85" s="7"/>
      <c r="C85" s="19"/>
      <c r="D85" s="19"/>
      <c r="E85" s="19"/>
    </row>
    <row r="86" spans="1:6" ht="12.75" x14ac:dyDescent="0.2">
      <c r="A86" s="33" t="s">
        <v>74</v>
      </c>
      <c r="B86" s="7" t="s">
        <v>22</v>
      </c>
      <c r="C86" s="19">
        <v>0</v>
      </c>
      <c r="D86" s="19">
        <v>0</v>
      </c>
      <c r="E86" s="19">
        <v>0</v>
      </c>
      <c r="F86" s="19">
        <v>2449</v>
      </c>
    </row>
    <row r="87" spans="1:6" ht="12.75" x14ac:dyDescent="0.2">
      <c r="A87" s="33" t="s">
        <v>75</v>
      </c>
      <c r="B87" s="7" t="s">
        <v>22</v>
      </c>
      <c r="C87" s="19">
        <v>1919</v>
      </c>
      <c r="D87" s="19">
        <v>2236</v>
      </c>
      <c r="E87" s="19">
        <v>2347</v>
      </c>
      <c r="F87" s="19">
        <v>2888</v>
      </c>
    </row>
    <row r="88" spans="1:6" ht="12.75" x14ac:dyDescent="0.2">
      <c r="A88" s="33" t="s">
        <v>76</v>
      </c>
      <c r="B88" s="7" t="s">
        <v>22</v>
      </c>
      <c r="C88" s="19">
        <v>0</v>
      </c>
      <c r="D88" s="19">
        <v>0</v>
      </c>
      <c r="E88" s="19">
        <v>2798</v>
      </c>
      <c r="F88" s="19">
        <v>250</v>
      </c>
    </row>
    <row r="89" spans="1:6" ht="12.75" x14ac:dyDescent="0.2">
      <c r="A89" s="33" t="s">
        <v>77</v>
      </c>
      <c r="B89" s="7" t="s">
        <v>22</v>
      </c>
      <c r="C89" s="19">
        <v>868</v>
      </c>
      <c r="D89" s="19">
        <v>892</v>
      </c>
      <c r="E89" s="19">
        <v>693</v>
      </c>
      <c r="F89" s="19">
        <v>459</v>
      </c>
    </row>
    <row r="90" spans="1:6" ht="12.75" x14ac:dyDescent="0.2">
      <c r="A90" s="11" t="s">
        <v>78</v>
      </c>
      <c r="B90" s="12" t="s">
        <v>22</v>
      </c>
      <c r="C90" s="13">
        <v>3905</v>
      </c>
      <c r="D90" s="13">
        <v>4329</v>
      </c>
      <c r="E90" s="13">
        <v>15842</v>
      </c>
      <c r="F90" s="13">
        <v>21928</v>
      </c>
    </row>
    <row r="91" spans="1:6" ht="12.75" x14ac:dyDescent="0.2">
      <c r="A91" s="6"/>
      <c r="B91" s="7"/>
      <c r="C91" s="19"/>
      <c r="D91" s="19"/>
      <c r="E91" s="19"/>
      <c r="F91" s="19"/>
    </row>
    <row r="92" spans="1:6" ht="12.75" x14ac:dyDescent="0.2">
      <c r="A92" s="11" t="s">
        <v>79</v>
      </c>
      <c r="B92" s="12" t="s">
        <v>22</v>
      </c>
      <c r="C92" s="13">
        <v>23516</v>
      </c>
      <c r="D92" s="13">
        <v>20936</v>
      </c>
      <c r="E92" s="13">
        <v>37812</v>
      </c>
      <c r="F92" s="13">
        <v>374804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4C721-FB0C-43AA-83A0-B57AC03111AE}">
  <sheetPr>
    <outlinePr summaryBelow="0" summaryRight="0"/>
  </sheetPr>
  <dimension ref="A1:R101"/>
  <sheetViews>
    <sheetView zoomScale="85" zoomScaleNormal="85" workbookViewId="0">
      <pane xSplit="2" ySplit="5" topLeftCell="F6" activePane="bottomRight" state="frozen"/>
      <selection activeCell="B6" sqref="B6"/>
      <selection pane="topRight" activeCell="B6" sqref="B6"/>
      <selection pane="bottomLeft" activeCell="B6" sqref="B6"/>
      <selection pane="bottomRight" activeCell="B4" sqref="B4"/>
    </sheetView>
  </sheetViews>
  <sheetFormatPr defaultColWidth="14.42578125" defaultRowHeight="15.75" customHeight="1" x14ac:dyDescent="0.2"/>
  <cols>
    <col min="1" max="1" width="51.5703125" style="2" customWidth="1"/>
    <col min="2" max="2" width="14.42578125" style="2"/>
    <col min="3" max="18" width="17.28515625" style="2" customWidth="1"/>
    <col min="19" max="16384" width="14.42578125" style="2"/>
  </cols>
  <sheetData>
    <row r="1" spans="1:18" x14ac:dyDescent="0.25">
      <c r="A1" s="1" t="s">
        <v>0</v>
      </c>
    </row>
    <row r="2" spans="1:18" x14ac:dyDescent="0.25">
      <c r="A2" s="1" t="s">
        <v>83</v>
      </c>
      <c r="B2" s="3"/>
      <c r="C2" s="3"/>
      <c r="D2" s="3"/>
    </row>
    <row r="3" spans="1:18" x14ac:dyDescent="0.25">
      <c r="A3" s="1" t="s">
        <v>90</v>
      </c>
      <c r="B3" s="56">
        <v>44276</v>
      </c>
      <c r="C3" s="3"/>
      <c r="D3" s="3"/>
      <c r="H3" s="65"/>
      <c r="I3" s="65"/>
    </row>
    <row r="4" spans="1:18" ht="15.75" customHeight="1" x14ac:dyDescent="0.2">
      <c r="F4" s="8"/>
      <c r="G4" s="8"/>
      <c r="H4" s="8"/>
      <c r="I4" s="8"/>
      <c r="J4" s="69"/>
    </row>
    <row r="5" spans="1:18" ht="15" x14ac:dyDescent="0.2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92</v>
      </c>
    </row>
    <row r="6" spans="1:18" ht="12.75" x14ac:dyDescent="0.2">
      <c r="A6" s="33" t="s">
        <v>12</v>
      </c>
      <c r="B6" s="7" t="s">
        <v>91</v>
      </c>
      <c r="C6" s="8">
        <f>Controladora_Serie_Trimestral!C6</f>
        <v>7094.7470000000003</v>
      </c>
      <c r="D6" s="8">
        <f>Controladora_Serie_Trimestral!D6</f>
        <v>7665.9279999999999</v>
      </c>
      <c r="E6" s="8">
        <f>Controladora_Serie_Trimestral!E6</f>
        <v>8389.3310000000001</v>
      </c>
      <c r="F6" s="8">
        <f>Controladora_Serie_Trimestral!F6</f>
        <v>9037.8880000000008</v>
      </c>
      <c r="G6" s="8">
        <f>Controladora_Serie_Trimestral!G6</f>
        <v>9488.3619999999992</v>
      </c>
      <c r="H6" s="8">
        <f>Controladora_Serie_Trimestral!H6</f>
        <v>10037.51</v>
      </c>
      <c r="I6" s="8">
        <f>Controladora_Serie_Trimestral!I6</f>
        <v>11616.915999999999</v>
      </c>
      <c r="J6" s="8">
        <f>Controladora_Serie_Trimestral!J6</f>
        <v>14032.817999999999</v>
      </c>
      <c r="K6" s="8">
        <f>Controladora_Serie_Trimestral!K6</f>
        <v>16443.938999999998</v>
      </c>
    </row>
    <row r="7" spans="1:18" ht="12.75" x14ac:dyDescent="0.2">
      <c r="A7" s="33" t="s">
        <v>14</v>
      </c>
      <c r="B7" s="7" t="s">
        <v>91</v>
      </c>
      <c r="C7" s="8">
        <f>Controladora_Serie_Trimestral!C7</f>
        <v>1627.367</v>
      </c>
      <c r="D7" s="8">
        <f>Controladora_Serie_Trimestral!D7</f>
        <v>1760.2739999999999</v>
      </c>
      <c r="E7" s="8">
        <f>Controladora_Serie_Trimestral!E7</f>
        <v>1969.0219999999999</v>
      </c>
      <c r="F7" s="8">
        <f>Controladora_Serie_Trimestral!F7</f>
        <v>2120.9630000000002</v>
      </c>
      <c r="G7" s="8">
        <f>Controladora_Serie_Trimestral!G7</f>
        <v>2182.0639999999999</v>
      </c>
      <c r="H7" s="8">
        <f>Controladora_Serie_Trimestral!H7</f>
        <v>2417.5740000000001</v>
      </c>
      <c r="I7" s="8">
        <f>Controladora_Serie_Trimestral!I7</f>
        <v>3553.2849999999999</v>
      </c>
      <c r="J7" s="8">
        <f>Controladora_Serie_Trimestral!J7</f>
        <v>5349.9960000000001</v>
      </c>
      <c r="K7" s="8">
        <f>Controladora_Serie_Trimestral!K7</f>
        <v>7115.1040000000003</v>
      </c>
    </row>
    <row r="8" spans="1:18" ht="12.75" x14ac:dyDescent="0.2">
      <c r="A8" s="70" t="s">
        <v>15</v>
      </c>
      <c r="B8" s="71" t="s">
        <v>22</v>
      </c>
      <c r="C8" s="72">
        <f>Controladora_Serie_Trimestral!C8</f>
        <v>267736.35600000003</v>
      </c>
      <c r="D8" s="72">
        <f>Controladora_Serie_Trimestral!D8</f>
        <v>343300.90299999999</v>
      </c>
      <c r="E8" s="72">
        <f>Controladora_Serie_Trimestral!E8</f>
        <v>456928.64600000001</v>
      </c>
      <c r="F8" s="72">
        <f>Controladora_Serie_Trimestral!F8</f>
        <v>607850.41899999999</v>
      </c>
      <c r="G8" s="72">
        <f>Controladora_Serie_Trimestral!G8</f>
        <v>437168.95</v>
      </c>
      <c r="H8" s="72">
        <f>Controladora_Serie_Trimestral!H8</f>
        <v>515339.89868039999</v>
      </c>
      <c r="I8" s="72">
        <f>Controladora_Serie_Trimestral!I8</f>
        <v>638238.74981409998</v>
      </c>
      <c r="J8" s="72">
        <f>Controladora_Serie_Trimestral!J8</f>
        <v>955487.33300300001</v>
      </c>
      <c r="K8" s="72">
        <f>Controladora_Serie_Trimestral!K8</f>
        <v>843521.87399999995</v>
      </c>
      <c r="L8" s="32"/>
      <c r="M8" s="32"/>
      <c r="N8" s="32"/>
      <c r="O8" s="32"/>
      <c r="P8" s="32"/>
      <c r="Q8" s="32"/>
      <c r="R8" s="32"/>
    </row>
    <row r="9" spans="1:18" ht="12.75" x14ac:dyDescent="0.2">
      <c r="A9" s="73" t="s">
        <v>16</v>
      </c>
      <c r="B9" s="74" t="s">
        <v>22</v>
      </c>
      <c r="C9" s="72">
        <f>Controladora_Serie_Trimestral!C9</f>
        <v>1106887.4820000001</v>
      </c>
      <c r="D9" s="72">
        <f>Controladora_Serie_Trimestral!D9</f>
        <v>1215164.3770000001</v>
      </c>
      <c r="E9" s="72">
        <f>Controladora_Serie_Trimestral!E9</f>
        <v>1420236.666</v>
      </c>
      <c r="F9" s="72">
        <f>Controladora_Serie_Trimestral!F9</f>
        <v>1675816.324</v>
      </c>
      <c r="G9" s="72">
        <f>Controladora_Serie_Trimestral!G9</f>
        <v>1845248.9180000001</v>
      </c>
      <c r="H9" s="72">
        <f>Controladora_Serie_Trimestral!H9</f>
        <v>2017287.9136804</v>
      </c>
      <c r="I9" s="72">
        <f>Controladora_Serie_Trimestral!I9</f>
        <v>2198598.0174945001</v>
      </c>
      <c r="J9" s="72">
        <f>Controladora_Serie_Trimestral!J9</f>
        <v>2546234.9314975003</v>
      </c>
      <c r="K9" s="72">
        <f>Controladora_Serie_Trimestral!K9</f>
        <v>2952823.1159999999</v>
      </c>
    </row>
    <row r="10" spans="1:18" ht="12.75" x14ac:dyDescent="0.2">
      <c r="A10" s="33" t="s">
        <v>17</v>
      </c>
      <c r="B10" s="7" t="s">
        <v>91</v>
      </c>
      <c r="C10" s="8">
        <f>Controladora_Serie_Trimestral!C10</f>
        <v>9.4220000000000006</v>
      </c>
      <c r="D10" s="8">
        <f>Controladora_Serie_Trimestral!D10</f>
        <v>47.895000000000003</v>
      </c>
      <c r="E10" s="8">
        <f>Controladora_Serie_Trimestral!E10</f>
        <v>63.084000000000003</v>
      </c>
      <c r="F10" s="8">
        <f>Controladora_Serie_Trimestral!F10</f>
        <v>54.848999999999997</v>
      </c>
      <c r="G10" s="8">
        <f>Controladora_Serie_Trimestral!G10</f>
        <v>61.667999999999999</v>
      </c>
      <c r="H10" s="8">
        <f>Controladora_Serie_Trimestral!H10</f>
        <v>237.40899999999999</v>
      </c>
      <c r="I10" s="8">
        <f>Controladora_Serie_Trimestral!I10</f>
        <v>1147</v>
      </c>
      <c r="J10" s="8">
        <f>Controladora_Serie_Trimestral!J10</f>
        <v>1445.6310000000001</v>
      </c>
      <c r="K10" s="8">
        <f>Controladora_Serie_Trimestral!K10</f>
        <v>1447.7929999999999</v>
      </c>
    </row>
    <row r="11" spans="1:18" ht="12.75" x14ac:dyDescent="0.2">
      <c r="A11" s="33" t="s">
        <v>18</v>
      </c>
      <c r="B11" s="7" t="s">
        <v>91</v>
      </c>
      <c r="C11" s="8">
        <f>Controladora_Serie_Trimestral!C11</f>
        <v>9.4220000000000006</v>
      </c>
      <c r="D11" s="8">
        <f>Controladora_Serie_Trimestral!D11</f>
        <v>57.317</v>
      </c>
      <c r="E11" s="8">
        <f>Controladora_Serie_Trimestral!E11</f>
        <v>120.401</v>
      </c>
      <c r="F11" s="8">
        <f>Controladora_Serie_Trimestral!F11</f>
        <v>175.25</v>
      </c>
      <c r="G11" s="8">
        <f>Controladora_Serie_Trimestral!G11</f>
        <v>236.91800000000001</v>
      </c>
      <c r="H11" s="8">
        <f>Controladora_Serie_Trimestral!H11</f>
        <v>474.327</v>
      </c>
      <c r="I11" s="8">
        <f>Controladora_Serie_Trimestral!I11</f>
        <v>1621.327</v>
      </c>
      <c r="J11" s="8">
        <f>Controladora_Serie_Trimestral!J11</f>
        <v>3066.9580000000001</v>
      </c>
      <c r="K11" s="8">
        <f>Controladora_Serie_Trimestral!K11</f>
        <v>4519.9719999999998</v>
      </c>
    </row>
    <row r="12" spans="1:18" ht="12.75" x14ac:dyDescent="0.2">
      <c r="A12" s="70" t="s">
        <v>88</v>
      </c>
      <c r="B12" s="71" t="s">
        <v>22</v>
      </c>
      <c r="C12" s="72">
        <f>Controladora_Serie_Trimestral!C12</f>
        <v>1704.4</v>
      </c>
      <c r="D12" s="72">
        <f>Controladora_Serie_Trimestral!D12</f>
        <v>13520.95</v>
      </c>
      <c r="E12" s="72">
        <f>Controladora_Serie_Trimestral!E12</f>
        <v>44064.620999999999</v>
      </c>
      <c r="F12" s="72">
        <f>Controladora_Serie_Trimestral!F12</f>
        <v>71377.559139999998</v>
      </c>
      <c r="G12" s="72">
        <f>Controladora_Serie_Trimestral!G12</f>
        <v>79904.674879999991</v>
      </c>
      <c r="H12" s="72">
        <f>Controladora_Serie_Trimestral!H12</f>
        <v>110738.6835</v>
      </c>
      <c r="I12" s="72">
        <f>Controladora_Serie_Trimestral!I12</f>
        <v>245909.76919999998</v>
      </c>
      <c r="J12" s="72">
        <f>Controladora_Serie_Trimestral!J12</f>
        <v>505597.8382</v>
      </c>
      <c r="K12" s="72">
        <f>Controladora_Serie_Trimestral!K12</f>
        <v>607001.50983</v>
      </c>
    </row>
    <row r="13" spans="1:18" ht="12.75" x14ac:dyDescent="0.2">
      <c r="A13" s="70" t="s">
        <v>89</v>
      </c>
      <c r="B13" s="74" t="s">
        <v>22</v>
      </c>
      <c r="C13" s="72">
        <f>Controladora_Serie_Trimestral!C13</f>
        <v>1704.4</v>
      </c>
      <c r="D13" s="72">
        <f>Controladora_Serie_Trimestral!D13</f>
        <v>15225.35</v>
      </c>
      <c r="E13" s="72">
        <f>Controladora_Serie_Trimestral!E13</f>
        <v>59289.970999999998</v>
      </c>
      <c r="F13" s="72">
        <f>Controladora_Serie_Trimestral!F13</f>
        <v>130667.53014</v>
      </c>
      <c r="G13" s="72">
        <f>Controladora_Serie_Trimestral!G13</f>
        <v>208867.80501999997</v>
      </c>
      <c r="H13" s="72">
        <f>Controladora_Serie_Trimestral!H13</f>
        <v>306085.53852</v>
      </c>
      <c r="I13" s="72">
        <f>Controladora_Serie_Trimestral!I13</f>
        <v>507930.68672</v>
      </c>
      <c r="J13" s="72">
        <f>Controladora_Serie_Trimestral!J13</f>
        <v>942150.96577999997</v>
      </c>
      <c r="K13" s="72">
        <f>Controladora_Serie_Trimestral!K13</f>
        <v>1469201.51</v>
      </c>
    </row>
    <row r="14" spans="1:18" ht="12.75" x14ac:dyDescent="0.2">
      <c r="A14" s="48" t="s">
        <v>19</v>
      </c>
      <c r="B14" s="10" t="s">
        <v>13</v>
      </c>
      <c r="C14" s="8">
        <f>Controladora_Serie_Trimestral!C14</f>
        <v>138</v>
      </c>
      <c r="D14" s="8">
        <f>Controladora_Serie_Trimestral!D14</f>
        <v>137</v>
      </c>
      <c r="E14" s="8">
        <f>Controladora_Serie_Trimestral!E14</f>
        <v>137</v>
      </c>
      <c r="F14" s="8">
        <f>Controladora_Serie_Trimestral!F14</f>
        <v>141</v>
      </c>
      <c r="G14" s="8">
        <f>Controladora_Serie_Trimestral!G14</f>
        <v>137</v>
      </c>
      <c r="H14" s="8">
        <f>Controladora_Serie_Trimestral!H14</f>
        <v>138</v>
      </c>
      <c r="I14" s="8">
        <f>Controladora_Serie_Trimestral!I14</f>
        <v>142</v>
      </c>
      <c r="J14" s="8">
        <f>Controladora_Serie_Trimestral!J14</f>
        <v>156</v>
      </c>
      <c r="K14" s="8">
        <f>Controladora_Serie_Trimestral!K14</f>
        <v>244</v>
      </c>
    </row>
    <row r="15" spans="1:18" ht="12.75" x14ac:dyDescent="0.2">
      <c r="B15" s="7"/>
      <c r="C15" s="7"/>
      <c r="D15" s="7"/>
      <c r="E15" s="7"/>
      <c r="F15" s="7"/>
      <c r="G15" s="7"/>
      <c r="H15" s="7"/>
      <c r="I15" s="7"/>
      <c r="J15" s="7"/>
    </row>
    <row r="16" spans="1:18" ht="12.75" x14ac:dyDescent="0.2">
      <c r="B16" s="7"/>
      <c r="C16" s="7"/>
      <c r="D16" s="7"/>
      <c r="E16" s="7"/>
      <c r="F16" s="7"/>
      <c r="G16" s="7"/>
      <c r="H16" s="7"/>
      <c r="I16" s="7"/>
      <c r="J16" s="67"/>
    </row>
    <row r="17" spans="1:11" ht="15" x14ac:dyDescent="0.25">
      <c r="A17" s="4" t="s">
        <v>20</v>
      </c>
      <c r="B17" s="5" t="s">
        <v>3</v>
      </c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  <c r="H17" s="5" t="s">
        <v>9</v>
      </c>
      <c r="I17" s="5" t="s">
        <v>10</v>
      </c>
      <c r="J17" s="5" t="s">
        <v>11</v>
      </c>
      <c r="K17" s="5" t="s">
        <v>92</v>
      </c>
    </row>
    <row r="18" spans="1:11" ht="12.75" x14ac:dyDescent="0.2">
      <c r="A18" s="11" t="s">
        <v>21</v>
      </c>
      <c r="B18" s="12" t="s">
        <v>22</v>
      </c>
      <c r="C18" s="13">
        <v>17435</v>
      </c>
      <c r="D18" s="13">
        <v>17608</v>
      </c>
      <c r="E18" s="13">
        <v>22345</v>
      </c>
      <c r="F18" s="13">
        <v>24116</v>
      </c>
      <c r="G18" s="13">
        <v>31648</v>
      </c>
      <c r="H18" s="13">
        <v>24791</v>
      </c>
      <c r="I18" s="13">
        <v>25644</v>
      </c>
      <c r="J18" s="14">
        <v>43307</v>
      </c>
      <c r="K18" s="14">
        <v>51810</v>
      </c>
    </row>
    <row r="19" spans="1:11" ht="12.75" x14ac:dyDescent="0.2">
      <c r="A19" s="15" t="s">
        <v>23</v>
      </c>
      <c r="B19" s="16" t="s">
        <v>22</v>
      </c>
      <c r="C19" s="17">
        <v>-17395</v>
      </c>
      <c r="D19" s="17">
        <v>-14586</v>
      </c>
      <c r="E19" s="17">
        <v>-18246</v>
      </c>
      <c r="F19" s="17">
        <v>-22478</v>
      </c>
      <c r="G19" s="17">
        <v>-22501</v>
      </c>
      <c r="H19" s="17">
        <v>-15492</v>
      </c>
      <c r="I19" s="17">
        <v>-20836</v>
      </c>
      <c r="J19" s="18">
        <v>-38080</v>
      </c>
      <c r="K19" s="18">
        <v>-47345</v>
      </c>
    </row>
    <row r="20" spans="1:11" ht="12.75" x14ac:dyDescent="0.2">
      <c r="A20" s="33" t="s">
        <v>24</v>
      </c>
      <c r="B20" s="7" t="s">
        <v>22</v>
      </c>
      <c r="C20" s="19">
        <v>-9364</v>
      </c>
      <c r="D20" s="19">
        <v>-7878</v>
      </c>
      <c r="E20" s="19">
        <v>-10668</v>
      </c>
      <c r="F20" s="19">
        <v>-11791</v>
      </c>
      <c r="G20" s="19">
        <v>-14573</v>
      </c>
      <c r="H20" s="19">
        <v>-9539</v>
      </c>
      <c r="I20" s="19">
        <v>-12944</v>
      </c>
      <c r="J20" s="20">
        <v>-22049</v>
      </c>
      <c r="K20" s="20">
        <v>-21181</v>
      </c>
    </row>
    <row r="21" spans="1:11" ht="12.75" x14ac:dyDescent="0.2">
      <c r="A21" s="33" t="s">
        <v>25</v>
      </c>
      <c r="B21" s="7" t="s">
        <v>22</v>
      </c>
      <c r="C21" s="19">
        <v>-3959</v>
      </c>
      <c r="D21" s="19">
        <v>-3777</v>
      </c>
      <c r="E21" s="19">
        <v>-3960</v>
      </c>
      <c r="F21" s="19">
        <v>-6374</v>
      </c>
      <c r="G21" s="19">
        <v>-3965</v>
      </c>
      <c r="H21" s="19">
        <v>-3785</v>
      </c>
      <c r="I21" s="19">
        <v>-4313</v>
      </c>
      <c r="J21" s="20">
        <v>-6353</v>
      </c>
      <c r="K21" s="20">
        <v>-7793</v>
      </c>
    </row>
    <row r="22" spans="1:11" ht="12.75" x14ac:dyDescent="0.2">
      <c r="A22" s="33" t="s">
        <v>26</v>
      </c>
      <c r="B22" s="7" t="s">
        <v>22</v>
      </c>
      <c r="C22" s="19">
        <v>-590</v>
      </c>
      <c r="D22" s="19">
        <v>-501</v>
      </c>
      <c r="E22" s="19">
        <v>-484</v>
      </c>
      <c r="F22" s="19">
        <v>-894</v>
      </c>
      <c r="G22" s="19">
        <v>-311</v>
      </c>
      <c r="H22" s="19">
        <v>-181</v>
      </c>
      <c r="I22" s="19">
        <v>-876</v>
      </c>
      <c r="J22" s="20">
        <v>-6748</v>
      </c>
      <c r="K22" s="20">
        <v>-7048</v>
      </c>
    </row>
    <row r="23" spans="1:11" ht="12.75" x14ac:dyDescent="0.2">
      <c r="A23" s="33" t="s">
        <v>27</v>
      </c>
      <c r="B23" s="7" t="s">
        <v>22</v>
      </c>
      <c r="C23" s="19">
        <v>-773</v>
      </c>
      <c r="D23" s="19">
        <v>-797</v>
      </c>
      <c r="E23" s="19">
        <v>-1508</v>
      </c>
      <c r="F23" s="19">
        <v>-1351</v>
      </c>
      <c r="G23" s="19">
        <v>-1803</v>
      </c>
      <c r="H23" s="19">
        <v>-838</v>
      </c>
      <c r="I23" s="19">
        <v>-1499</v>
      </c>
      <c r="J23" s="20">
        <v>-1633</v>
      </c>
      <c r="K23" s="20">
        <v>-2529</v>
      </c>
    </row>
    <row r="24" spans="1:11" ht="12.75" x14ac:dyDescent="0.2">
      <c r="A24" s="33" t="s">
        <v>28</v>
      </c>
      <c r="B24" s="7" t="s">
        <v>22</v>
      </c>
      <c r="C24" s="19">
        <v>-677</v>
      </c>
      <c r="D24" s="19">
        <v>-366</v>
      </c>
      <c r="E24" s="19">
        <v>-344</v>
      </c>
      <c r="F24" s="19">
        <v>-82</v>
      </c>
      <c r="G24" s="19">
        <v>-519</v>
      </c>
      <c r="H24" s="19">
        <v>-221</v>
      </c>
      <c r="I24" s="19">
        <v>-458</v>
      </c>
      <c r="J24" s="20">
        <v>-494</v>
      </c>
      <c r="K24" s="20">
        <v>-914</v>
      </c>
    </row>
    <row r="25" spans="1:11" ht="12.75" x14ac:dyDescent="0.2">
      <c r="A25" s="33" t="s">
        <v>29</v>
      </c>
      <c r="B25" s="7" t="s">
        <v>22</v>
      </c>
      <c r="C25" s="19">
        <v>-713</v>
      </c>
      <c r="D25" s="19">
        <v>-666</v>
      </c>
      <c r="E25" s="19">
        <v>-727</v>
      </c>
      <c r="F25" s="19">
        <v>-1328</v>
      </c>
      <c r="G25" s="19">
        <v>-761</v>
      </c>
      <c r="H25" s="19">
        <v>-664</v>
      </c>
      <c r="I25" s="19">
        <v>-560</v>
      </c>
      <c r="J25" s="20">
        <v>-485</v>
      </c>
      <c r="K25" s="20">
        <v>-7451</v>
      </c>
    </row>
    <row r="26" spans="1:11" ht="12.75" x14ac:dyDescent="0.2">
      <c r="A26" s="33" t="s">
        <v>30</v>
      </c>
      <c r="B26" s="7" t="s">
        <v>22</v>
      </c>
      <c r="C26" s="19">
        <v>-364</v>
      </c>
      <c r="D26" s="19">
        <v>-500</v>
      </c>
      <c r="E26" s="19">
        <v>-536</v>
      </c>
      <c r="F26" s="19">
        <v>-541</v>
      </c>
      <c r="G26" s="19">
        <v>-545</v>
      </c>
      <c r="H26" s="19">
        <v>-499</v>
      </c>
      <c r="I26" s="19">
        <v>-317</v>
      </c>
      <c r="J26" s="20">
        <v>-355</v>
      </c>
      <c r="K26" s="20">
        <v>-450</v>
      </c>
    </row>
    <row r="27" spans="1:11" ht="12.75" x14ac:dyDescent="0.2">
      <c r="A27" s="34" t="s">
        <v>31</v>
      </c>
      <c r="B27" s="22" t="s">
        <v>22</v>
      </c>
      <c r="C27" s="23">
        <v>-955</v>
      </c>
      <c r="D27" s="23">
        <v>-101</v>
      </c>
      <c r="E27" s="23">
        <v>-19</v>
      </c>
      <c r="F27" s="23">
        <v>-117</v>
      </c>
      <c r="G27" s="23">
        <v>-24</v>
      </c>
      <c r="H27" s="23">
        <v>235</v>
      </c>
      <c r="I27" s="23">
        <v>131</v>
      </c>
      <c r="J27" s="24">
        <v>37</v>
      </c>
      <c r="K27" s="24">
        <v>21</v>
      </c>
    </row>
    <row r="28" spans="1:11" ht="12.75" x14ac:dyDescent="0.2">
      <c r="A28" s="15" t="s">
        <v>32</v>
      </c>
      <c r="B28" s="16" t="s">
        <v>22</v>
      </c>
      <c r="C28" s="17">
        <v>40</v>
      </c>
      <c r="D28" s="17">
        <v>3022</v>
      </c>
      <c r="E28" s="17">
        <v>4099</v>
      </c>
      <c r="F28" s="17">
        <v>1638</v>
      </c>
      <c r="G28" s="17">
        <v>9147</v>
      </c>
      <c r="H28" s="17">
        <v>9299</v>
      </c>
      <c r="I28" s="17">
        <v>4808</v>
      </c>
      <c r="J28" s="18">
        <v>5227</v>
      </c>
      <c r="K28" s="18">
        <v>4465</v>
      </c>
    </row>
    <row r="29" spans="1:11" ht="12.75" x14ac:dyDescent="0.2">
      <c r="A29" s="6" t="s">
        <v>33</v>
      </c>
      <c r="B29" s="7" t="s">
        <v>22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20">
        <v>0</v>
      </c>
      <c r="K29" s="20" t="s">
        <v>84</v>
      </c>
    </row>
    <row r="30" spans="1:11" ht="12.75" x14ac:dyDescent="0.2">
      <c r="A30" s="11" t="s">
        <v>34</v>
      </c>
      <c r="B30" s="12" t="s">
        <v>22</v>
      </c>
      <c r="C30" s="13">
        <v>40</v>
      </c>
      <c r="D30" s="13">
        <v>3022</v>
      </c>
      <c r="E30" s="13">
        <v>4099</v>
      </c>
      <c r="F30" s="13">
        <v>1638</v>
      </c>
      <c r="G30" s="13">
        <v>9147</v>
      </c>
      <c r="H30" s="13">
        <v>9299</v>
      </c>
      <c r="I30" s="13">
        <v>4808</v>
      </c>
      <c r="J30" s="14">
        <v>5227</v>
      </c>
      <c r="K30" s="14">
        <v>4465</v>
      </c>
    </row>
    <row r="31" spans="1:11" ht="12.75" x14ac:dyDescent="0.2">
      <c r="A31" s="6" t="s">
        <v>35</v>
      </c>
      <c r="B31" s="7" t="s">
        <v>22</v>
      </c>
      <c r="C31" s="19">
        <v>-147</v>
      </c>
      <c r="D31" s="19">
        <v>-102</v>
      </c>
      <c r="E31" s="19">
        <v>-8</v>
      </c>
      <c r="F31" s="19">
        <v>-232</v>
      </c>
      <c r="G31" s="19">
        <v>-209</v>
      </c>
      <c r="H31" s="19">
        <v>-39</v>
      </c>
      <c r="I31" s="19">
        <v>-95</v>
      </c>
      <c r="J31" s="20">
        <v>89</v>
      </c>
      <c r="K31" s="20">
        <v>427</v>
      </c>
    </row>
    <row r="32" spans="1:11" ht="12.75" x14ac:dyDescent="0.2">
      <c r="A32" s="11" t="s">
        <v>36</v>
      </c>
      <c r="B32" s="12" t="s">
        <v>22</v>
      </c>
      <c r="C32" s="13">
        <v>-107</v>
      </c>
      <c r="D32" s="13">
        <v>2920</v>
      </c>
      <c r="E32" s="13">
        <v>4091</v>
      </c>
      <c r="F32" s="13">
        <v>1406</v>
      </c>
      <c r="G32" s="13">
        <v>8938</v>
      </c>
      <c r="H32" s="13">
        <v>9260</v>
      </c>
      <c r="I32" s="13">
        <v>4713</v>
      </c>
      <c r="J32" s="14">
        <v>5316</v>
      </c>
      <c r="K32" s="14">
        <v>4892</v>
      </c>
    </row>
    <row r="33" spans="1:18" ht="12.75" x14ac:dyDescent="0.2">
      <c r="A33" s="21" t="s">
        <v>37</v>
      </c>
      <c r="B33" s="22" t="s">
        <v>22</v>
      </c>
      <c r="C33" s="23">
        <v>-526</v>
      </c>
      <c r="D33" s="23">
        <v>-641</v>
      </c>
      <c r="E33" s="23">
        <v>-869</v>
      </c>
      <c r="F33" s="23">
        <v>8760</v>
      </c>
      <c r="G33" s="23">
        <v>-2745</v>
      </c>
      <c r="H33" s="23">
        <v>-2760</v>
      </c>
      <c r="I33" s="23">
        <v>20</v>
      </c>
      <c r="J33" s="24">
        <v>-3111</v>
      </c>
      <c r="K33" s="24">
        <v>1875</v>
      </c>
    </row>
    <row r="34" spans="1:18" ht="12.75" x14ac:dyDescent="0.2">
      <c r="A34" s="78" t="s">
        <v>38</v>
      </c>
      <c r="B34" s="80" t="s">
        <v>22</v>
      </c>
      <c r="C34" s="17">
        <v>-633</v>
      </c>
      <c r="D34" s="17">
        <v>2279</v>
      </c>
      <c r="E34" s="17">
        <v>3222</v>
      </c>
      <c r="F34" s="17">
        <v>10166</v>
      </c>
      <c r="G34" s="17">
        <v>6193</v>
      </c>
      <c r="H34" s="17">
        <v>6500</v>
      </c>
      <c r="I34" s="17">
        <v>4733</v>
      </c>
      <c r="J34" s="18">
        <v>2205</v>
      </c>
      <c r="K34" s="18">
        <v>3017</v>
      </c>
    </row>
    <row r="35" spans="1:18" ht="12.95" customHeight="1" x14ac:dyDescent="0.2">
      <c r="A35" s="77" t="s">
        <v>96</v>
      </c>
      <c r="B35" s="79"/>
      <c r="C35" s="59"/>
      <c r="D35" s="59"/>
      <c r="E35" s="59"/>
      <c r="F35" s="59"/>
      <c r="G35" s="59"/>
      <c r="H35" s="59"/>
      <c r="I35" s="59"/>
      <c r="J35" s="61"/>
      <c r="K35" s="61"/>
    </row>
    <row r="36" spans="1:18" ht="12.95" customHeight="1" x14ac:dyDescent="0.2">
      <c r="A36" s="33" t="s">
        <v>98</v>
      </c>
      <c r="B36" s="79" t="s">
        <v>22</v>
      </c>
      <c r="C36" s="59"/>
      <c r="D36" s="59"/>
      <c r="E36" s="59"/>
      <c r="F36" s="59"/>
      <c r="G36" s="59"/>
      <c r="H36" s="59"/>
      <c r="I36" s="59"/>
      <c r="J36" s="61"/>
      <c r="K36" s="81">
        <v>-1120</v>
      </c>
    </row>
    <row r="37" spans="1:18" ht="12.95" customHeight="1" x14ac:dyDescent="0.2">
      <c r="A37" s="33" t="s">
        <v>97</v>
      </c>
      <c r="B37" s="79" t="s">
        <v>22</v>
      </c>
      <c r="C37" s="59"/>
      <c r="D37" s="59"/>
      <c r="E37" s="59"/>
      <c r="F37" s="59"/>
      <c r="G37" s="59"/>
      <c r="H37" s="59"/>
      <c r="I37" s="59"/>
      <c r="J37" s="61"/>
      <c r="K37" s="81">
        <v>4137</v>
      </c>
    </row>
    <row r="38" spans="1:18" ht="6.75" customHeight="1" x14ac:dyDescent="0.2"/>
    <row r="39" spans="1:18" ht="12.75" x14ac:dyDescent="0.2">
      <c r="A39" s="11" t="s">
        <v>39</v>
      </c>
      <c r="B39" s="12" t="s">
        <v>22</v>
      </c>
      <c r="C39" s="13">
        <v>404</v>
      </c>
      <c r="D39" s="13">
        <v>3522</v>
      </c>
      <c r="E39" s="13">
        <v>4635</v>
      </c>
      <c r="F39" s="13">
        <v>2179</v>
      </c>
      <c r="G39" s="13">
        <v>9692</v>
      </c>
      <c r="H39" s="13">
        <v>9798</v>
      </c>
      <c r="I39" s="13">
        <v>5126</v>
      </c>
      <c r="J39" s="14">
        <v>5582</v>
      </c>
      <c r="K39" s="14">
        <v>4915</v>
      </c>
      <c r="L39" s="35"/>
      <c r="M39" s="35"/>
      <c r="N39" s="35"/>
      <c r="O39" s="35"/>
      <c r="P39" s="35"/>
      <c r="Q39" s="35"/>
      <c r="R39" s="35"/>
    </row>
    <row r="40" spans="1:18" ht="15.75" customHeight="1" x14ac:dyDescent="0.2">
      <c r="F40" s="68"/>
      <c r="G40" s="68"/>
      <c r="H40" s="68"/>
      <c r="I40" s="68"/>
      <c r="J40" s="68"/>
    </row>
    <row r="42" spans="1:18" ht="15" x14ac:dyDescent="0.25">
      <c r="A42" s="4" t="s">
        <v>81</v>
      </c>
      <c r="B42" s="5" t="s">
        <v>3</v>
      </c>
      <c r="C42" s="25" t="s">
        <v>4</v>
      </c>
      <c r="D42" s="25" t="s">
        <v>5</v>
      </c>
      <c r="E42" s="25" t="s">
        <v>6</v>
      </c>
      <c r="F42" s="25" t="s">
        <v>7</v>
      </c>
      <c r="G42" s="25" t="s">
        <v>8</v>
      </c>
      <c r="H42" s="25" t="s">
        <v>9</v>
      </c>
      <c r="I42" s="25" t="s">
        <v>10</v>
      </c>
      <c r="J42" s="5" t="s">
        <v>11</v>
      </c>
      <c r="K42" s="5" t="s">
        <v>92</v>
      </c>
    </row>
    <row r="43" spans="1:18" ht="12.75" x14ac:dyDescent="0.2">
      <c r="A43" s="26" t="s">
        <v>41</v>
      </c>
    </row>
    <row r="44" spans="1:18" ht="12.75" x14ac:dyDescent="0.2">
      <c r="A44" s="15" t="s">
        <v>42</v>
      </c>
      <c r="B44" s="27"/>
      <c r="C44" s="28"/>
      <c r="D44" s="28"/>
      <c r="E44" s="28"/>
      <c r="F44" s="28"/>
      <c r="G44" s="28"/>
      <c r="H44" s="28"/>
      <c r="I44" s="28"/>
      <c r="J44" s="27"/>
      <c r="K44" s="27"/>
    </row>
    <row r="45" spans="1:18" ht="12.75" x14ac:dyDescent="0.2">
      <c r="A45" s="33" t="s">
        <v>43</v>
      </c>
      <c r="B45" s="36" t="s">
        <v>22</v>
      </c>
      <c r="C45" s="19"/>
      <c r="D45" s="19"/>
      <c r="E45" s="19"/>
      <c r="F45" s="19">
        <v>300</v>
      </c>
      <c r="G45" s="19">
        <v>407</v>
      </c>
      <c r="H45" s="19">
        <v>298</v>
      </c>
      <c r="I45" s="19">
        <v>1658</v>
      </c>
      <c r="J45" s="19">
        <v>673</v>
      </c>
      <c r="K45" s="19">
        <v>2130</v>
      </c>
    </row>
    <row r="46" spans="1:18" ht="12.75" x14ac:dyDescent="0.2">
      <c r="A46" s="33" t="s">
        <v>44</v>
      </c>
      <c r="B46" s="36" t="s">
        <v>22</v>
      </c>
      <c r="C46" s="19"/>
      <c r="D46" s="19"/>
      <c r="E46" s="19"/>
      <c r="F46" s="19">
        <v>0</v>
      </c>
      <c r="G46" s="19">
        <v>0</v>
      </c>
      <c r="H46" s="19">
        <v>2128</v>
      </c>
      <c r="I46" s="19">
        <v>7122</v>
      </c>
      <c r="J46" s="19">
        <v>0</v>
      </c>
      <c r="K46" s="19">
        <v>728</v>
      </c>
    </row>
    <row r="47" spans="1:18" ht="12.75" x14ac:dyDescent="0.2">
      <c r="A47" s="33" t="s">
        <v>45</v>
      </c>
      <c r="B47" s="36" t="s">
        <v>22</v>
      </c>
      <c r="C47" s="19"/>
      <c r="D47" s="19"/>
      <c r="E47" s="19"/>
      <c r="F47" s="19">
        <v>4489</v>
      </c>
      <c r="G47" s="19">
        <v>3410</v>
      </c>
      <c r="H47" s="19">
        <v>5335</v>
      </c>
      <c r="I47" s="19">
        <v>5178</v>
      </c>
      <c r="J47" s="19">
        <v>5587</v>
      </c>
      <c r="K47" s="19">
        <v>7194</v>
      </c>
    </row>
    <row r="48" spans="1:18" ht="12.75" x14ac:dyDescent="0.2">
      <c r="A48" s="33" t="s">
        <v>46</v>
      </c>
      <c r="B48" s="37" t="s">
        <v>22</v>
      </c>
      <c r="C48" s="19"/>
      <c r="D48" s="19"/>
      <c r="E48" s="19"/>
      <c r="F48" s="19">
        <v>906</v>
      </c>
      <c r="G48" s="19">
        <v>1699</v>
      </c>
      <c r="H48" s="19">
        <v>1957</v>
      </c>
      <c r="I48" s="19">
        <v>25</v>
      </c>
      <c r="J48" s="19">
        <v>6</v>
      </c>
      <c r="K48" s="19">
        <v>585</v>
      </c>
    </row>
    <row r="49" spans="1:11" ht="12.75" x14ac:dyDescent="0.2">
      <c r="A49" s="33" t="s">
        <v>47</v>
      </c>
      <c r="B49" s="37" t="s">
        <v>22</v>
      </c>
      <c r="C49" s="19"/>
      <c r="D49" s="19"/>
      <c r="E49" s="19"/>
      <c r="F49" s="19">
        <v>4990</v>
      </c>
      <c r="G49" s="19">
        <v>3298</v>
      </c>
      <c r="H49" s="19">
        <v>2573</v>
      </c>
      <c r="I49" s="19">
        <v>3437</v>
      </c>
      <c r="J49" s="19">
        <v>7983</v>
      </c>
      <c r="K49" s="19">
        <v>6173</v>
      </c>
    </row>
    <row r="50" spans="1:11" ht="12.75" x14ac:dyDescent="0.2">
      <c r="A50" s="33" t="s">
        <v>48</v>
      </c>
      <c r="B50" s="37" t="s">
        <v>22</v>
      </c>
      <c r="C50" s="19"/>
      <c r="D50" s="19"/>
      <c r="E50" s="19"/>
      <c r="F50" s="19">
        <v>1449</v>
      </c>
      <c r="G50" s="19">
        <v>1429</v>
      </c>
      <c r="H50" s="19">
        <v>455</v>
      </c>
      <c r="I50" s="19">
        <v>321</v>
      </c>
      <c r="J50" s="19">
        <v>209</v>
      </c>
      <c r="K50" s="19">
        <v>102</v>
      </c>
    </row>
    <row r="51" spans="1:11" ht="12.75" x14ac:dyDescent="0.2">
      <c r="A51" s="33" t="s">
        <v>85</v>
      </c>
      <c r="B51" s="37" t="s">
        <v>22</v>
      </c>
      <c r="C51" s="19"/>
      <c r="D51" s="19"/>
      <c r="E51" s="19"/>
      <c r="F51" s="19">
        <v>0</v>
      </c>
      <c r="G51" s="19">
        <v>0</v>
      </c>
      <c r="H51" s="19">
        <v>0</v>
      </c>
      <c r="I51" s="19">
        <v>0</v>
      </c>
      <c r="J51" s="19">
        <v>4674</v>
      </c>
      <c r="K51" s="19">
        <v>4686</v>
      </c>
    </row>
    <row r="52" spans="1:11" ht="12.75" x14ac:dyDescent="0.2">
      <c r="A52" s="34" t="s">
        <v>49</v>
      </c>
      <c r="B52" s="38" t="s">
        <v>22</v>
      </c>
      <c r="C52" s="23"/>
      <c r="D52" s="23"/>
      <c r="E52" s="23"/>
      <c r="F52" s="23">
        <v>102</v>
      </c>
      <c r="G52" s="23">
        <v>3</v>
      </c>
      <c r="H52" s="23">
        <v>27</v>
      </c>
      <c r="I52" s="23">
        <v>14</v>
      </c>
      <c r="J52" s="23">
        <v>36</v>
      </c>
      <c r="K52" s="23">
        <v>177</v>
      </c>
    </row>
    <row r="53" spans="1:11" ht="12.75" x14ac:dyDescent="0.2">
      <c r="A53" s="15" t="s">
        <v>50</v>
      </c>
      <c r="B53" s="39" t="s">
        <v>22</v>
      </c>
      <c r="C53" s="17"/>
      <c r="D53" s="17"/>
      <c r="E53" s="17"/>
      <c r="F53" s="17">
        <v>12236</v>
      </c>
      <c r="G53" s="17">
        <v>10246</v>
      </c>
      <c r="H53" s="17">
        <v>12773</v>
      </c>
      <c r="I53" s="17">
        <v>17755</v>
      </c>
      <c r="J53" s="17">
        <v>19168</v>
      </c>
      <c r="K53" s="17">
        <v>21774</v>
      </c>
    </row>
    <row r="54" spans="1:11" ht="6.75" customHeight="1" x14ac:dyDescent="0.2">
      <c r="A54" s="6"/>
      <c r="B54" s="37"/>
      <c r="C54" s="19"/>
      <c r="E54" s="19"/>
      <c r="F54" s="19"/>
      <c r="G54" s="19"/>
      <c r="H54" s="19"/>
      <c r="I54" s="19"/>
      <c r="J54" s="19"/>
      <c r="K54" s="19"/>
    </row>
    <row r="55" spans="1:11" ht="12.75" x14ac:dyDescent="0.2">
      <c r="A55" s="15" t="s">
        <v>51</v>
      </c>
      <c r="B55" s="38"/>
      <c r="C55" s="23"/>
      <c r="D55" s="28"/>
      <c r="E55" s="23"/>
      <c r="F55" s="23"/>
      <c r="G55" s="23"/>
      <c r="H55" s="23"/>
      <c r="I55" s="23"/>
      <c r="J55" s="23"/>
      <c r="K55" s="23"/>
    </row>
    <row r="56" spans="1:11" ht="12.75" x14ac:dyDescent="0.2">
      <c r="A56" s="33" t="s">
        <v>44</v>
      </c>
      <c r="B56" s="37" t="s">
        <v>22</v>
      </c>
      <c r="C56" s="19"/>
      <c r="D56" s="19"/>
      <c r="E56" s="19"/>
      <c r="F56" s="19">
        <v>0</v>
      </c>
      <c r="G56" s="19">
        <v>0</v>
      </c>
      <c r="H56" s="19">
        <v>2832</v>
      </c>
      <c r="I56" s="19">
        <v>5785</v>
      </c>
      <c r="J56" s="19">
        <v>0</v>
      </c>
      <c r="K56" s="19">
        <v>479</v>
      </c>
    </row>
    <row r="57" spans="1:11" ht="12.75" x14ac:dyDescent="0.2">
      <c r="A57" s="33" t="s">
        <v>48</v>
      </c>
      <c r="B57" s="37" t="s">
        <v>22</v>
      </c>
      <c r="C57" s="19"/>
      <c r="D57" s="19"/>
      <c r="E57" s="19"/>
      <c r="F57" s="19">
        <v>1275</v>
      </c>
      <c r="G57" s="19">
        <v>933</v>
      </c>
      <c r="H57" s="19">
        <v>0</v>
      </c>
      <c r="I57" s="19">
        <v>0</v>
      </c>
      <c r="J57" s="19" t="s">
        <v>84</v>
      </c>
      <c r="K57" s="19">
        <v>0</v>
      </c>
    </row>
    <row r="58" spans="1:11" ht="12.75" x14ac:dyDescent="0.2">
      <c r="A58" s="33" t="s">
        <v>47</v>
      </c>
      <c r="B58" s="76" t="s">
        <v>22</v>
      </c>
      <c r="C58" s="60"/>
      <c r="D58" s="60"/>
      <c r="E58" s="60"/>
      <c r="F58" s="60">
        <v>1407</v>
      </c>
      <c r="G58" s="60">
        <v>931</v>
      </c>
      <c r="H58" s="60">
        <v>724</v>
      </c>
      <c r="I58" s="60">
        <v>219</v>
      </c>
      <c r="J58" s="60">
        <v>538</v>
      </c>
      <c r="K58" s="60">
        <v>371</v>
      </c>
    </row>
    <row r="59" spans="1:11" s="57" customFormat="1" ht="12.75" x14ac:dyDescent="0.2">
      <c r="A59" s="33" t="s">
        <v>93</v>
      </c>
      <c r="B59" s="82"/>
      <c r="C59" s="60"/>
      <c r="D59" s="60"/>
      <c r="E59" s="60"/>
      <c r="F59" s="60"/>
      <c r="G59" s="60"/>
      <c r="H59" s="60"/>
      <c r="I59" s="60"/>
      <c r="J59" s="60"/>
      <c r="K59" s="60">
        <v>2251</v>
      </c>
    </row>
    <row r="60" spans="1:11" ht="12.75" x14ac:dyDescent="0.2">
      <c r="A60" s="11" t="s">
        <v>52</v>
      </c>
      <c r="B60" s="39" t="s">
        <v>22</v>
      </c>
      <c r="C60" s="17"/>
      <c r="D60" s="17"/>
      <c r="E60" s="17"/>
      <c r="F60" s="17">
        <v>2682</v>
      </c>
      <c r="G60" s="17">
        <v>1864</v>
      </c>
      <c r="H60" s="17">
        <v>3556</v>
      </c>
      <c r="I60" s="17">
        <v>6004</v>
      </c>
      <c r="J60" s="17">
        <v>538</v>
      </c>
      <c r="K60" s="17">
        <v>3101</v>
      </c>
    </row>
    <row r="61" spans="1:11" ht="12.75" x14ac:dyDescent="0.2">
      <c r="A61" s="6"/>
      <c r="B61" s="37"/>
      <c r="E61" s="19"/>
      <c r="F61" s="19"/>
      <c r="G61" s="19"/>
      <c r="H61" s="19"/>
      <c r="I61" s="19"/>
      <c r="J61" s="19"/>
      <c r="K61" s="19"/>
    </row>
    <row r="62" spans="1:11" ht="12.75" x14ac:dyDescent="0.2">
      <c r="A62" s="15" t="s">
        <v>53</v>
      </c>
      <c r="B62" s="38"/>
      <c r="C62" s="28"/>
      <c r="D62" s="28"/>
      <c r="E62" s="23"/>
      <c r="F62" s="23"/>
      <c r="G62" s="23"/>
      <c r="H62" s="23"/>
      <c r="I62" s="23"/>
      <c r="J62" s="23"/>
      <c r="K62" s="23"/>
    </row>
    <row r="63" spans="1:11" ht="12.75" x14ac:dyDescent="0.2">
      <c r="A63" s="33" t="s">
        <v>54</v>
      </c>
      <c r="B63" s="37" t="s">
        <v>22</v>
      </c>
      <c r="C63" s="19"/>
      <c r="D63" s="19"/>
      <c r="E63" s="19"/>
      <c r="F63" s="19">
        <v>10000</v>
      </c>
      <c r="G63" s="19">
        <v>10000</v>
      </c>
      <c r="H63" s="19">
        <v>10000</v>
      </c>
      <c r="I63" s="19">
        <v>10000</v>
      </c>
      <c r="J63" s="19">
        <v>344678</v>
      </c>
      <c r="K63" s="19">
        <v>344678</v>
      </c>
    </row>
    <row r="64" spans="1:11" ht="12.75" x14ac:dyDescent="0.2">
      <c r="A64" s="33" t="s">
        <v>55</v>
      </c>
      <c r="B64" s="37" t="s">
        <v>22</v>
      </c>
      <c r="C64" s="19"/>
      <c r="D64" s="19"/>
      <c r="E64" s="19"/>
      <c r="F64" s="19">
        <v>24532</v>
      </c>
      <c r="G64" s="19">
        <v>24532</v>
      </c>
      <c r="H64" s="19">
        <v>24532</v>
      </c>
      <c r="I64" s="19">
        <v>24532</v>
      </c>
      <c r="J64" s="19">
        <v>7049</v>
      </c>
      <c r="K64" s="19">
        <v>7238</v>
      </c>
    </row>
    <row r="65" spans="1:11" ht="12.75" x14ac:dyDescent="0.2">
      <c r="A65" s="33" t="s">
        <v>86</v>
      </c>
      <c r="B65" s="37" t="s">
        <v>22</v>
      </c>
      <c r="C65" s="19"/>
      <c r="D65" s="19"/>
      <c r="E65" s="19"/>
      <c r="F65" s="19">
        <v>0</v>
      </c>
      <c r="G65" s="19">
        <v>0</v>
      </c>
      <c r="H65" s="19">
        <v>0</v>
      </c>
      <c r="I65" s="19">
        <v>0</v>
      </c>
      <c r="J65" s="19">
        <v>984</v>
      </c>
      <c r="K65" s="19">
        <v>986</v>
      </c>
    </row>
    <row r="66" spans="1:11" ht="12.75" x14ac:dyDescent="0.2">
      <c r="A66" s="33" t="s">
        <v>87</v>
      </c>
      <c r="B66" s="37" t="s">
        <v>22</v>
      </c>
      <c r="C66" s="19"/>
      <c r="D66" s="19"/>
      <c r="E66" s="19"/>
      <c r="F66" s="19">
        <v>0</v>
      </c>
      <c r="G66" s="19">
        <v>0</v>
      </c>
      <c r="H66" s="19">
        <v>0</v>
      </c>
      <c r="I66" s="19">
        <v>0</v>
      </c>
      <c r="J66" s="19">
        <v>2383</v>
      </c>
      <c r="K66" s="19">
        <v>2419</v>
      </c>
    </row>
    <row r="67" spans="1:11" ht="12.75" x14ac:dyDescent="0.2">
      <c r="A67" s="33" t="s">
        <v>94</v>
      </c>
      <c r="B67" s="37" t="s">
        <v>22</v>
      </c>
      <c r="C67" s="19"/>
      <c r="D67" s="19"/>
      <c r="E67" s="19"/>
      <c r="F67" s="19"/>
      <c r="G67" s="19"/>
      <c r="H67" s="19"/>
      <c r="I67" s="19"/>
      <c r="J67" s="19"/>
      <c r="K67" s="19">
        <v>-536</v>
      </c>
    </row>
    <row r="68" spans="1:11" ht="12.75" x14ac:dyDescent="0.2">
      <c r="A68" s="33" t="s">
        <v>56</v>
      </c>
      <c r="B68" s="37" t="s">
        <v>22</v>
      </c>
      <c r="C68" s="19"/>
      <c r="D68" s="19"/>
      <c r="E68" s="19"/>
      <c r="F68" s="19">
        <v>-11638</v>
      </c>
      <c r="G68" s="19">
        <v>-5445</v>
      </c>
      <c r="H68" s="19">
        <v>1054</v>
      </c>
      <c r="I68" s="19">
        <v>5787</v>
      </c>
      <c r="J68" s="19" t="s">
        <v>84</v>
      </c>
      <c r="K68" s="19">
        <v>4137</v>
      </c>
    </row>
    <row r="69" spans="1:11" ht="12.75" x14ac:dyDescent="0.2">
      <c r="A69" s="52" t="s">
        <v>57</v>
      </c>
      <c r="B69" s="53" t="s">
        <v>22</v>
      </c>
      <c r="C69" s="51"/>
      <c r="D69" s="51"/>
      <c r="E69" s="51"/>
      <c r="F69" s="51">
        <v>22894</v>
      </c>
      <c r="G69" s="51">
        <v>29087</v>
      </c>
      <c r="H69" s="51">
        <v>35586</v>
      </c>
      <c r="I69" s="51">
        <v>40319</v>
      </c>
      <c r="J69" s="51">
        <v>355094</v>
      </c>
      <c r="K69" s="51">
        <v>358922</v>
      </c>
    </row>
    <row r="70" spans="1:11" ht="12.75" x14ac:dyDescent="0.2">
      <c r="A70" s="33" t="s">
        <v>58</v>
      </c>
      <c r="B70" s="40" t="s">
        <v>22</v>
      </c>
      <c r="C70" s="19"/>
      <c r="D70" s="19"/>
      <c r="E70" s="19"/>
      <c r="F70" s="19">
        <v>0</v>
      </c>
      <c r="G70" s="19">
        <v>0</v>
      </c>
      <c r="H70" s="19">
        <v>0</v>
      </c>
      <c r="I70" s="19">
        <v>2452</v>
      </c>
      <c r="J70" s="19">
        <v>2352</v>
      </c>
      <c r="K70" s="19">
        <v>15008</v>
      </c>
    </row>
    <row r="71" spans="1:11" ht="12.75" x14ac:dyDescent="0.2">
      <c r="A71" s="11" t="s">
        <v>59</v>
      </c>
      <c r="B71" s="41" t="s">
        <v>22</v>
      </c>
      <c r="C71" s="13"/>
      <c r="D71" s="13"/>
      <c r="E71" s="13"/>
      <c r="F71" s="13">
        <v>22894</v>
      </c>
      <c r="G71" s="13">
        <v>29087</v>
      </c>
      <c r="H71" s="13">
        <v>35586</v>
      </c>
      <c r="I71" s="13">
        <v>42771</v>
      </c>
      <c r="J71" s="13">
        <v>357446</v>
      </c>
      <c r="K71" s="13">
        <v>373930</v>
      </c>
    </row>
    <row r="72" spans="1:11" ht="12.75" x14ac:dyDescent="0.2">
      <c r="A72" s="6"/>
      <c r="B72" s="37"/>
      <c r="E72" s="19"/>
      <c r="F72" s="19"/>
      <c r="G72" s="19"/>
      <c r="H72" s="19"/>
      <c r="I72" s="19"/>
      <c r="J72" s="19"/>
      <c r="K72" s="19"/>
    </row>
    <row r="73" spans="1:11" ht="12.75" x14ac:dyDescent="0.2">
      <c r="A73" s="11" t="s">
        <v>60</v>
      </c>
      <c r="B73" s="41" t="s">
        <v>22</v>
      </c>
      <c r="C73" s="13"/>
      <c r="D73" s="13"/>
      <c r="E73" s="13"/>
      <c r="F73" s="13">
        <v>37812</v>
      </c>
      <c r="G73" s="13">
        <v>41197</v>
      </c>
      <c r="H73" s="13">
        <v>51915</v>
      </c>
      <c r="I73" s="13">
        <v>66530</v>
      </c>
      <c r="J73" s="13">
        <v>377152</v>
      </c>
      <c r="K73" s="13">
        <v>398805</v>
      </c>
    </row>
    <row r="74" spans="1:11" ht="12.75" x14ac:dyDescent="0.2">
      <c r="A74" s="6"/>
      <c r="B74" s="37"/>
      <c r="E74" s="19"/>
      <c r="F74" s="19"/>
      <c r="G74" s="19"/>
      <c r="H74" s="19"/>
      <c r="I74" s="19"/>
      <c r="J74" s="19"/>
      <c r="K74" s="19"/>
    </row>
    <row r="75" spans="1:11" ht="12.75" x14ac:dyDescent="0.2">
      <c r="A75" s="6"/>
      <c r="B75" s="37"/>
      <c r="E75" s="19"/>
      <c r="F75" s="19"/>
      <c r="G75" s="19"/>
      <c r="H75" s="19"/>
      <c r="I75" s="19"/>
      <c r="J75" s="19"/>
      <c r="K75" s="19"/>
    </row>
    <row r="76" spans="1:11" ht="15" x14ac:dyDescent="0.25">
      <c r="A76" s="26" t="s">
        <v>61</v>
      </c>
      <c r="B76" s="37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2.75" x14ac:dyDescent="0.2">
      <c r="A77" s="15" t="s">
        <v>42</v>
      </c>
      <c r="B77" s="38"/>
      <c r="C77" s="28"/>
      <c r="D77" s="28"/>
      <c r="E77" s="23"/>
      <c r="F77" s="23"/>
      <c r="G77" s="23"/>
      <c r="H77" s="23"/>
      <c r="I77" s="23"/>
      <c r="J77" s="23"/>
      <c r="K77" s="23"/>
    </row>
    <row r="78" spans="1:11" ht="12.75" x14ac:dyDescent="0.2">
      <c r="A78" s="33" t="s">
        <v>62</v>
      </c>
      <c r="B78" s="37" t="s">
        <v>22</v>
      </c>
      <c r="C78" s="19"/>
      <c r="D78" s="19"/>
      <c r="E78" s="19"/>
      <c r="F78" s="19">
        <v>9981</v>
      </c>
      <c r="G78" s="19">
        <v>14645</v>
      </c>
      <c r="H78" s="19">
        <v>26987</v>
      </c>
      <c r="I78" s="19">
        <v>34292</v>
      </c>
      <c r="J78" s="19">
        <v>331207</v>
      </c>
      <c r="K78" s="19">
        <v>234146</v>
      </c>
    </row>
    <row r="79" spans="1:11" ht="12.75" x14ac:dyDescent="0.2">
      <c r="A79" s="33" t="s">
        <v>63</v>
      </c>
      <c r="B79" s="37" t="s">
        <v>22</v>
      </c>
      <c r="C79" s="19"/>
      <c r="D79" s="19"/>
      <c r="E79" s="19"/>
      <c r="F79" s="19">
        <v>10856</v>
      </c>
      <c r="G79" s="19">
        <v>10728</v>
      </c>
      <c r="H79" s="19">
        <v>5500</v>
      </c>
      <c r="I79" s="19">
        <v>6350</v>
      </c>
      <c r="J79" s="19">
        <v>17890</v>
      </c>
      <c r="K79" s="19">
        <v>24179</v>
      </c>
    </row>
    <row r="80" spans="1:11" ht="12.75" x14ac:dyDescent="0.2">
      <c r="A80" s="33" t="s">
        <v>64</v>
      </c>
      <c r="B80" s="37" t="s">
        <v>22</v>
      </c>
      <c r="C80" s="19"/>
      <c r="D80" s="19"/>
      <c r="E80" s="19"/>
      <c r="F80" s="19">
        <v>377</v>
      </c>
      <c r="G80" s="19">
        <v>703</v>
      </c>
      <c r="H80" s="19">
        <v>766</v>
      </c>
      <c r="I80" s="19">
        <v>956</v>
      </c>
      <c r="J80" s="19">
        <v>1127</v>
      </c>
      <c r="K80" s="19">
        <v>3484</v>
      </c>
    </row>
    <row r="81" spans="1:11" ht="12.75" x14ac:dyDescent="0.2">
      <c r="A81" s="33" t="s">
        <v>65</v>
      </c>
      <c r="B81" s="37" t="s">
        <v>22</v>
      </c>
      <c r="C81" s="19"/>
      <c r="D81" s="19"/>
      <c r="E81" s="19"/>
      <c r="F81" s="19">
        <v>0</v>
      </c>
      <c r="G81" s="19">
        <v>0</v>
      </c>
      <c r="H81" s="19">
        <v>0</v>
      </c>
      <c r="I81" s="19">
        <v>5024</v>
      </c>
      <c r="J81" s="19">
        <v>0</v>
      </c>
      <c r="K81" s="19">
        <v>0</v>
      </c>
    </row>
    <row r="82" spans="1:11" ht="12.75" x14ac:dyDescent="0.2">
      <c r="A82" s="33" t="s">
        <v>66</v>
      </c>
      <c r="B82" s="37" t="s">
        <v>22</v>
      </c>
      <c r="C82" s="19"/>
      <c r="D82" s="19"/>
      <c r="E82" s="19"/>
      <c r="F82" s="19">
        <v>756</v>
      </c>
      <c r="G82" s="19">
        <v>845</v>
      </c>
      <c r="H82" s="19">
        <v>701</v>
      </c>
      <c r="I82" s="19">
        <v>4145</v>
      </c>
      <c r="J82" s="19">
        <v>4455</v>
      </c>
      <c r="K82" s="19">
        <v>4423</v>
      </c>
    </row>
    <row r="83" spans="1:11" ht="12.75" x14ac:dyDescent="0.2">
      <c r="A83" s="11" t="s">
        <v>67</v>
      </c>
      <c r="B83" s="42" t="s">
        <v>22</v>
      </c>
      <c r="C83" s="13"/>
      <c r="D83" s="13"/>
      <c r="E83" s="13"/>
      <c r="F83" s="13">
        <v>21970</v>
      </c>
      <c r="G83" s="13">
        <v>26921</v>
      </c>
      <c r="H83" s="13">
        <v>33954</v>
      </c>
      <c r="I83" s="13">
        <v>50767</v>
      </c>
      <c r="J83" s="13">
        <v>354679</v>
      </c>
      <c r="K83" s="13">
        <v>266232</v>
      </c>
    </row>
    <row r="84" spans="1:11" ht="7.5" customHeight="1" x14ac:dyDescent="0.2">
      <c r="A84" s="6"/>
      <c r="B84" s="37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2.75" x14ac:dyDescent="0.2">
      <c r="A85" s="15" t="s">
        <v>51</v>
      </c>
      <c r="B85" s="38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2.75" x14ac:dyDescent="0.2">
      <c r="A86" s="33" t="s">
        <v>68</v>
      </c>
      <c r="B86" s="37" t="s">
        <v>22</v>
      </c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2.75" x14ac:dyDescent="0.2">
      <c r="A87" s="33" t="s">
        <v>69</v>
      </c>
      <c r="B87" s="37" t="s">
        <v>22</v>
      </c>
      <c r="C87" s="19"/>
      <c r="D87" s="19"/>
      <c r="E87" s="19"/>
      <c r="F87" s="19">
        <v>122</v>
      </c>
      <c r="G87" s="19">
        <v>122</v>
      </c>
      <c r="H87" s="19">
        <v>178</v>
      </c>
      <c r="I87" s="19">
        <v>0</v>
      </c>
      <c r="J87" s="19" t="s">
        <v>84</v>
      </c>
      <c r="K87" s="19" t="s">
        <v>95</v>
      </c>
    </row>
    <row r="88" spans="1:11" ht="12.75" x14ac:dyDescent="0.2">
      <c r="A88" s="33" t="s">
        <v>70</v>
      </c>
      <c r="B88" s="37" t="s">
        <v>22</v>
      </c>
      <c r="C88" s="19"/>
      <c r="D88" s="19"/>
      <c r="E88" s="19"/>
      <c r="F88" s="19">
        <v>8760</v>
      </c>
      <c r="G88" s="19">
        <v>7539</v>
      </c>
      <c r="H88" s="19">
        <v>6518</v>
      </c>
      <c r="I88" s="19">
        <v>6626</v>
      </c>
      <c r="J88" s="19">
        <v>12487</v>
      </c>
      <c r="K88" s="19">
        <v>11739</v>
      </c>
    </row>
    <row r="89" spans="1:11" ht="12.75" x14ac:dyDescent="0.2">
      <c r="A89" s="33" t="s">
        <v>71</v>
      </c>
      <c r="B89" s="37" t="s">
        <v>22</v>
      </c>
      <c r="C89" s="19"/>
      <c r="D89" s="19"/>
      <c r="E89" s="19"/>
      <c r="F89" s="19">
        <v>1122</v>
      </c>
      <c r="G89" s="19">
        <v>1122</v>
      </c>
      <c r="H89" s="19">
        <v>1122</v>
      </c>
      <c r="I89" s="19">
        <v>1142</v>
      </c>
      <c r="J89" s="19">
        <v>3282</v>
      </c>
      <c r="K89" s="19">
        <v>2777</v>
      </c>
    </row>
    <row r="90" spans="1:11" ht="12.75" x14ac:dyDescent="0.2">
      <c r="A90" s="33" t="s">
        <v>72</v>
      </c>
      <c r="B90" s="37" t="s">
        <v>22</v>
      </c>
      <c r="C90" s="19"/>
      <c r="D90" s="19"/>
      <c r="E90" s="19"/>
      <c r="F90" s="19">
        <v>0</v>
      </c>
      <c r="G90" s="19">
        <v>0</v>
      </c>
      <c r="H90" s="19">
        <v>6705</v>
      </c>
      <c r="I90" s="19">
        <v>1695</v>
      </c>
      <c r="J90" s="19">
        <v>0</v>
      </c>
      <c r="K90" s="19">
        <v>0</v>
      </c>
    </row>
    <row r="91" spans="1:11" ht="12.75" x14ac:dyDescent="0.2">
      <c r="A91" s="11" t="s">
        <v>73</v>
      </c>
      <c r="B91" s="42" t="s">
        <v>22</v>
      </c>
      <c r="C91" s="13"/>
      <c r="D91" s="13"/>
      <c r="E91" s="13"/>
      <c r="F91" s="13">
        <v>10004</v>
      </c>
      <c r="G91" s="13">
        <v>8783</v>
      </c>
      <c r="H91" s="13">
        <v>14523</v>
      </c>
      <c r="I91" s="13">
        <v>9463</v>
      </c>
      <c r="J91" s="13">
        <v>15769</v>
      </c>
      <c r="K91" s="13">
        <v>14515</v>
      </c>
    </row>
    <row r="92" spans="1:11" ht="9" customHeight="1" x14ac:dyDescent="0.2">
      <c r="A92" s="6"/>
      <c r="B92" s="37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2.75" x14ac:dyDescent="0.2">
      <c r="A93" s="33" t="s">
        <v>74</v>
      </c>
      <c r="B93" s="37" t="s">
        <v>22</v>
      </c>
      <c r="C93" s="19"/>
      <c r="D93" s="19"/>
      <c r="E93" s="19"/>
      <c r="F93" s="19">
        <v>0</v>
      </c>
      <c r="G93" s="19">
        <v>0</v>
      </c>
      <c r="H93" s="19">
        <v>0</v>
      </c>
      <c r="I93" s="19">
        <v>0</v>
      </c>
      <c r="J93" s="19" t="s">
        <v>84</v>
      </c>
      <c r="K93" s="19">
        <v>1</v>
      </c>
    </row>
    <row r="94" spans="1:11" ht="12.75" x14ac:dyDescent="0.2">
      <c r="A94" s="33" t="s">
        <v>75</v>
      </c>
      <c r="B94" s="37" t="s">
        <v>22</v>
      </c>
      <c r="C94" s="19"/>
      <c r="D94" s="19"/>
      <c r="E94" s="19"/>
      <c r="F94" s="19">
        <v>2347</v>
      </c>
      <c r="G94" s="19">
        <v>2423</v>
      </c>
      <c r="H94" s="19">
        <v>2302</v>
      </c>
      <c r="I94" s="19">
        <v>2371</v>
      </c>
      <c r="J94" s="19">
        <v>2888</v>
      </c>
      <c r="K94" s="19">
        <v>3257</v>
      </c>
    </row>
    <row r="95" spans="1:11" ht="12.75" x14ac:dyDescent="0.2">
      <c r="A95" s="33" t="s">
        <v>76</v>
      </c>
      <c r="B95" s="37" t="s">
        <v>22</v>
      </c>
      <c r="C95" s="19"/>
      <c r="D95" s="19"/>
      <c r="E95" s="19"/>
      <c r="F95" s="19">
        <v>2798</v>
      </c>
      <c r="G95" s="19">
        <v>2436</v>
      </c>
      <c r="H95" s="19">
        <v>507</v>
      </c>
      <c r="I95" s="19">
        <v>375</v>
      </c>
      <c r="J95" s="19">
        <v>250</v>
      </c>
      <c r="K95" s="19">
        <v>125</v>
      </c>
    </row>
    <row r="96" spans="1:11" ht="12.75" x14ac:dyDescent="0.2">
      <c r="A96" s="33" t="s">
        <v>77</v>
      </c>
      <c r="B96" s="37" t="s">
        <v>22</v>
      </c>
      <c r="C96" s="19"/>
      <c r="D96" s="19"/>
      <c r="E96" s="19"/>
      <c r="F96" s="19">
        <v>693</v>
      </c>
      <c r="G96" s="19">
        <v>634</v>
      </c>
      <c r="H96" s="19">
        <v>629</v>
      </c>
      <c r="I96" s="19">
        <v>3554</v>
      </c>
      <c r="J96" s="19">
        <v>3566</v>
      </c>
      <c r="K96" s="19">
        <v>114675</v>
      </c>
    </row>
    <row r="97" spans="1:11" ht="12.75" x14ac:dyDescent="0.2">
      <c r="A97" s="11" t="s">
        <v>78</v>
      </c>
      <c r="B97" s="42" t="s">
        <v>22</v>
      </c>
      <c r="C97" s="13"/>
      <c r="D97" s="13"/>
      <c r="E97" s="13"/>
      <c r="F97" s="13">
        <v>15842</v>
      </c>
      <c r="G97" s="13">
        <v>14276</v>
      </c>
      <c r="H97" s="13">
        <v>17961</v>
      </c>
      <c r="I97" s="13">
        <v>15763</v>
      </c>
      <c r="J97" s="13">
        <v>22473</v>
      </c>
      <c r="K97" s="13">
        <v>132573</v>
      </c>
    </row>
    <row r="98" spans="1:11" ht="12.75" x14ac:dyDescent="0.2">
      <c r="A98" s="6"/>
      <c r="B98" s="37"/>
      <c r="C98" s="19"/>
      <c r="E98" s="19"/>
      <c r="F98" s="19"/>
      <c r="G98" s="19"/>
      <c r="H98" s="19"/>
      <c r="I98" s="19"/>
      <c r="J98" s="19"/>
      <c r="K98" s="19"/>
    </row>
    <row r="99" spans="1:11" ht="12.75" x14ac:dyDescent="0.2">
      <c r="A99" s="11" t="s">
        <v>79</v>
      </c>
      <c r="B99" s="42" t="s">
        <v>22</v>
      </c>
      <c r="C99" s="13"/>
      <c r="D99" s="13"/>
      <c r="E99" s="13"/>
      <c r="F99" s="13">
        <v>37812</v>
      </c>
      <c r="G99" s="13">
        <v>41197</v>
      </c>
      <c r="H99" s="13">
        <v>51915</v>
      </c>
      <c r="I99" s="13">
        <v>66530</v>
      </c>
      <c r="J99" s="13">
        <v>377152</v>
      </c>
      <c r="K99" s="13">
        <v>398805</v>
      </c>
    </row>
    <row r="101" spans="1:11" ht="15.75" customHeight="1" x14ac:dyDescent="0.2">
      <c r="A101" s="2" t="s">
        <v>82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7201-1702-4306-9D60-540F3D04FE0A}">
  <sheetPr>
    <outlinePr summaryBelow="0" summaryRight="0"/>
  </sheetPr>
  <dimension ref="A1:U92"/>
  <sheetViews>
    <sheetView workbookViewId="0">
      <pane xSplit="1" topLeftCell="B1" activePane="topRight" state="frozen"/>
      <selection activeCell="B3" sqref="B3"/>
      <selection pane="topRight" activeCell="B4" sqref="B4"/>
    </sheetView>
  </sheetViews>
  <sheetFormatPr defaultColWidth="14.42578125" defaultRowHeight="15.75" customHeight="1" x14ac:dyDescent="0.2"/>
  <cols>
    <col min="1" max="1" width="51.5703125" style="2" customWidth="1"/>
    <col min="2" max="16384" width="14.42578125" style="2"/>
  </cols>
  <sheetData>
    <row r="1" spans="1:8" x14ac:dyDescent="0.25">
      <c r="A1" s="1" t="s">
        <v>0</v>
      </c>
    </row>
    <row r="2" spans="1:8" x14ac:dyDescent="0.25">
      <c r="A2" s="54" t="s">
        <v>83</v>
      </c>
      <c r="B2" s="3"/>
      <c r="C2" s="3"/>
      <c r="D2" s="3"/>
      <c r="E2" s="3"/>
      <c r="F2" s="3"/>
    </row>
    <row r="3" spans="1:8" x14ac:dyDescent="0.25">
      <c r="A3" s="1" t="s">
        <v>90</v>
      </c>
      <c r="B3" s="56">
        <v>44276</v>
      </c>
      <c r="C3" s="3"/>
      <c r="D3" s="3"/>
      <c r="E3" s="3"/>
      <c r="F3" s="3"/>
    </row>
    <row r="4" spans="1:8" ht="12.75" x14ac:dyDescent="0.2">
      <c r="C4" s="7"/>
      <c r="D4" s="7"/>
      <c r="E4" s="7"/>
      <c r="F4" s="67"/>
    </row>
    <row r="5" spans="1:8" ht="15" x14ac:dyDescent="0.25">
      <c r="A5" s="4" t="s">
        <v>2</v>
      </c>
      <c r="B5" s="5" t="s">
        <v>3</v>
      </c>
      <c r="C5" s="5">
        <v>2017</v>
      </c>
      <c r="D5" s="5">
        <v>2018</v>
      </c>
      <c r="E5" s="5">
        <v>2019</v>
      </c>
      <c r="F5" s="5">
        <v>2020</v>
      </c>
    </row>
    <row r="6" spans="1:8" ht="12.75" x14ac:dyDescent="0.2">
      <c r="A6" s="6" t="s">
        <v>12</v>
      </c>
      <c r="B6" s="7" t="s">
        <v>91</v>
      </c>
      <c r="C6" s="8">
        <f>Controladora_Serie_Anual!C6</f>
        <v>3664.3710000000001</v>
      </c>
      <c r="D6" s="8">
        <f>Controladora_Serie_Anual!D6</f>
        <v>6490.3429999999998</v>
      </c>
      <c r="E6" s="8">
        <f>Controladora_Serie_Anual!E6</f>
        <v>9037.8880000000008</v>
      </c>
      <c r="F6" s="8">
        <f>Controladora_Serie_Anual!F6</f>
        <v>14032.817999999999</v>
      </c>
      <c r="H6" s="43"/>
    </row>
    <row r="7" spans="1:8" ht="12.75" x14ac:dyDescent="0.2">
      <c r="A7" s="6" t="s">
        <v>14</v>
      </c>
      <c r="B7" s="7" t="s">
        <v>91</v>
      </c>
      <c r="C7" s="8">
        <f>Controladora_Serie_Anual!C7</f>
        <v>579.50300000000004</v>
      </c>
      <c r="D7" s="8">
        <f>Controladora_Serie_Anual!D7</f>
        <v>1564.2070000000001</v>
      </c>
      <c r="E7" s="8">
        <f>Controladora_Serie_Anual!E7</f>
        <v>2120.9630000000002</v>
      </c>
      <c r="F7" s="8">
        <f>Controladora_Serie_Anual!F7</f>
        <v>5349.9960000000001</v>
      </c>
    </row>
    <row r="8" spans="1:8" ht="12.75" x14ac:dyDescent="0.2">
      <c r="A8" s="6" t="s">
        <v>15</v>
      </c>
      <c r="B8" s="7" t="s">
        <v>22</v>
      </c>
      <c r="C8" s="8">
        <f>Controladora_Serie_Anual!C8</f>
        <v>736557.67799999996</v>
      </c>
      <c r="D8" s="8">
        <f>Controladora_Serie_Anual!D8</f>
        <v>1058144.4979999999</v>
      </c>
      <c r="E8" s="8">
        <f>Controladora_Serie_Anual!E8</f>
        <v>1675816.324</v>
      </c>
      <c r="F8" s="8">
        <f>Controladora_Serie_Anual!F8</f>
        <v>2546234.9314975003</v>
      </c>
    </row>
    <row r="9" spans="1:8" ht="12.75" x14ac:dyDescent="0.2">
      <c r="A9" s="6" t="s">
        <v>17</v>
      </c>
      <c r="B9" s="7" t="s">
        <v>91</v>
      </c>
      <c r="C9" s="8">
        <f>Controladora_Serie_Anual!C9</f>
        <v>0</v>
      </c>
      <c r="D9" s="8">
        <f>Controladora_Serie_Anual!D9</f>
        <v>0</v>
      </c>
      <c r="E9" s="8">
        <f>Controladora_Serie_Anual!E9</f>
        <v>175.25</v>
      </c>
      <c r="F9" s="8">
        <f>Controladora_Serie_Anual!F9</f>
        <v>2891.7080000000001</v>
      </c>
    </row>
    <row r="10" spans="1:8" ht="12.75" x14ac:dyDescent="0.2">
      <c r="A10" s="6" t="s">
        <v>18</v>
      </c>
      <c r="B10" s="7" t="s">
        <v>91</v>
      </c>
      <c r="C10" s="8">
        <f>Controladora_Serie_Anual!C10</f>
        <v>0</v>
      </c>
      <c r="D10" s="8">
        <f>Controladora_Serie_Anual!D10</f>
        <v>0</v>
      </c>
      <c r="E10" s="8">
        <f>Controladora_Serie_Anual!E10</f>
        <v>175.25</v>
      </c>
      <c r="F10" s="8">
        <f>Controladora_Serie_Anual!F10</f>
        <v>3066.9580000000001</v>
      </c>
    </row>
    <row r="11" spans="1:8" ht="12.75" x14ac:dyDescent="0.2">
      <c r="A11" s="6" t="s">
        <v>88</v>
      </c>
      <c r="B11" s="7" t="s">
        <v>22</v>
      </c>
      <c r="C11" s="8">
        <f>Controladora_Serie_Anual!C11</f>
        <v>0</v>
      </c>
      <c r="D11" s="8">
        <f>Controladora_Serie_Anual!D11</f>
        <v>0</v>
      </c>
      <c r="E11" s="8">
        <f>Controladora_Serie_Anual!E11</f>
        <v>130667.53014</v>
      </c>
      <c r="F11" s="8">
        <f>Controladora_Serie_Anual!F11</f>
        <v>942150.96577999997</v>
      </c>
    </row>
    <row r="12" spans="1:8" ht="12.75" x14ac:dyDescent="0.2">
      <c r="A12" s="9" t="s">
        <v>19</v>
      </c>
      <c r="B12" s="10" t="s">
        <v>13</v>
      </c>
      <c r="C12" s="8">
        <f>Controladora_Serie_Anual!C12</f>
        <v>139</v>
      </c>
      <c r="D12" s="8">
        <f>Controladora_Serie_Anual!D12</f>
        <v>139</v>
      </c>
      <c r="E12" s="8">
        <f>Controladora_Serie_Anual!E12</f>
        <v>141</v>
      </c>
      <c r="F12" s="8">
        <f>Controladora_Serie_Anual!F12</f>
        <v>156</v>
      </c>
    </row>
    <row r="13" spans="1:8" ht="12.75" x14ac:dyDescent="0.2">
      <c r="B13" s="7"/>
      <c r="C13" s="7"/>
      <c r="D13" s="7"/>
      <c r="E13" s="7"/>
      <c r="F13" s="7"/>
    </row>
    <row r="14" spans="1:8" ht="12.75" x14ac:dyDescent="0.2">
      <c r="B14" s="7"/>
      <c r="C14" s="7"/>
      <c r="D14" s="7"/>
      <c r="E14" s="7"/>
      <c r="F14" s="7"/>
    </row>
    <row r="15" spans="1:8" ht="15" x14ac:dyDescent="0.25">
      <c r="A15" s="4" t="s">
        <v>20</v>
      </c>
      <c r="B15" s="5" t="s">
        <v>3</v>
      </c>
      <c r="C15" s="5">
        <v>2017</v>
      </c>
      <c r="D15" s="5">
        <v>2018</v>
      </c>
      <c r="E15" s="5">
        <v>2019</v>
      </c>
      <c r="F15" s="5">
        <v>2020</v>
      </c>
    </row>
    <row r="16" spans="1:8" ht="12.75" x14ac:dyDescent="0.2">
      <c r="A16" s="11" t="s">
        <v>21</v>
      </c>
      <c r="B16" s="12" t="s">
        <v>22</v>
      </c>
      <c r="C16" s="13">
        <v>25919</v>
      </c>
      <c r="D16" s="13">
        <v>44533</v>
      </c>
      <c r="E16" s="13">
        <v>81504</v>
      </c>
      <c r="F16" s="13">
        <v>125390</v>
      </c>
    </row>
    <row r="17" spans="1:7" ht="12.75" x14ac:dyDescent="0.2">
      <c r="A17" s="15" t="s">
        <v>23</v>
      </c>
      <c r="B17" s="16" t="s">
        <v>22</v>
      </c>
      <c r="C17" s="17">
        <v>-42986</v>
      </c>
      <c r="D17" s="17">
        <v>-52257</v>
      </c>
      <c r="E17" s="17">
        <v>-72894</v>
      </c>
      <c r="F17" s="17">
        <v>-96908</v>
      </c>
      <c r="G17" s="64"/>
    </row>
    <row r="18" spans="1:7" ht="12.75" x14ac:dyDescent="0.2">
      <c r="A18" s="33" t="s">
        <v>24</v>
      </c>
      <c r="B18" s="7" t="s">
        <v>22</v>
      </c>
      <c r="C18" s="19">
        <v>-17579</v>
      </c>
      <c r="D18" s="19">
        <v>-22479</v>
      </c>
      <c r="E18" s="19">
        <v>-39701</v>
      </c>
      <c r="F18" s="19">
        <v>-59104</v>
      </c>
    </row>
    <row r="19" spans="1:7" ht="12.75" x14ac:dyDescent="0.2">
      <c r="A19" s="33" t="s">
        <v>25</v>
      </c>
      <c r="B19" s="7" t="s">
        <v>22</v>
      </c>
      <c r="C19" s="19">
        <v>-16582</v>
      </c>
      <c r="D19" s="19">
        <v>-14307</v>
      </c>
      <c r="E19" s="19">
        <v>-18070</v>
      </c>
      <c r="F19" s="19">
        <v>-18416</v>
      </c>
    </row>
    <row r="20" spans="1:7" ht="12.75" x14ac:dyDescent="0.2">
      <c r="A20" s="33" t="s">
        <v>26</v>
      </c>
      <c r="B20" s="7" t="s">
        <v>22</v>
      </c>
      <c r="C20" s="19">
        <v>-2865</v>
      </c>
      <c r="D20" s="19">
        <v>-5465</v>
      </c>
      <c r="E20" s="19">
        <v>-2469</v>
      </c>
      <c r="F20" s="19">
        <v>-8116</v>
      </c>
    </row>
    <row r="21" spans="1:7" ht="12.75" x14ac:dyDescent="0.2">
      <c r="A21" s="33" t="s">
        <v>27</v>
      </c>
      <c r="B21" s="7" t="s">
        <v>22</v>
      </c>
      <c r="C21" s="19">
        <v>-1485</v>
      </c>
      <c r="D21" s="19">
        <v>-1777</v>
      </c>
      <c r="E21" s="19">
        <v>-4430</v>
      </c>
      <c r="F21" s="19">
        <v>-5772</v>
      </c>
    </row>
    <row r="22" spans="1:7" ht="12.75" x14ac:dyDescent="0.2">
      <c r="A22" s="33" t="s">
        <v>28</v>
      </c>
      <c r="B22" s="7" t="s">
        <v>22</v>
      </c>
      <c r="C22" s="19">
        <v>-1730</v>
      </c>
      <c r="D22" s="19">
        <v>-3052</v>
      </c>
      <c r="E22" s="19">
        <v>-1469</v>
      </c>
      <c r="F22" s="19">
        <v>-1480</v>
      </c>
    </row>
    <row r="23" spans="1:7" ht="12.75" x14ac:dyDescent="0.2">
      <c r="A23" s="33" t="s">
        <v>29</v>
      </c>
      <c r="B23" s="7" t="s">
        <v>22</v>
      </c>
      <c r="C23" s="19">
        <v>-1939</v>
      </c>
      <c r="D23" s="19">
        <v>-2766</v>
      </c>
      <c r="E23" s="19">
        <v>-3434</v>
      </c>
      <c r="F23" s="19">
        <v>-2470</v>
      </c>
    </row>
    <row r="24" spans="1:7" ht="12.75" x14ac:dyDescent="0.2">
      <c r="A24" s="33" t="s">
        <v>30</v>
      </c>
      <c r="B24" s="7" t="s">
        <v>22</v>
      </c>
      <c r="C24" s="19">
        <v>-407</v>
      </c>
      <c r="D24" s="19">
        <v>-500</v>
      </c>
      <c r="E24" s="19">
        <v>-1972</v>
      </c>
      <c r="F24" s="19">
        <v>-1769</v>
      </c>
    </row>
    <row r="25" spans="1:7" ht="12.75" x14ac:dyDescent="0.2">
      <c r="A25" s="34" t="s">
        <v>31</v>
      </c>
      <c r="B25" s="22" t="s">
        <v>22</v>
      </c>
      <c r="C25" s="23">
        <v>-399</v>
      </c>
      <c r="D25" s="23">
        <v>-1911</v>
      </c>
      <c r="E25" s="23">
        <v>-1349</v>
      </c>
      <c r="F25" s="23">
        <v>219</v>
      </c>
    </row>
    <row r="26" spans="1:7" ht="12.75" x14ac:dyDescent="0.2">
      <c r="A26" s="15" t="s">
        <v>32</v>
      </c>
      <c r="B26" s="16" t="s">
        <v>22</v>
      </c>
      <c r="C26" s="17">
        <v>-17067</v>
      </c>
      <c r="D26" s="17">
        <v>-7724</v>
      </c>
      <c r="E26" s="17">
        <v>8610</v>
      </c>
      <c r="F26" s="17">
        <v>28482</v>
      </c>
    </row>
    <row r="27" spans="1:7" ht="12.75" x14ac:dyDescent="0.2">
      <c r="A27" s="33" t="s">
        <v>33</v>
      </c>
      <c r="B27" s="7" t="s">
        <v>22</v>
      </c>
      <c r="C27" s="19">
        <v>-86</v>
      </c>
      <c r="D27" s="19">
        <v>0</v>
      </c>
      <c r="E27" s="19">
        <v>0</v>
      </c>
      <c r="F27" s="19">
        <v>0</v>
      </c>
    </row>
    <row r="28" spans="1:7" ht="12.75" x14ac:dyDescent="0.2">
      <c r="A28" s="11" t="s">
        <v>34</v>
      </c>
      <c r="B28" s="12" t="s">
        <v>22</v>
      </c>
      <c r="C28" s="13">
        <v>-17153</v>
      </c>
      <c r="D28" s="13">
        <v>-7724</v>
      </c>
      <c r="E28" s="13">
        <v>8610</v>
      </c>
      <c r="F28" s="13">
        <v>28482</v>
      </c>
    </row>
    <row r="29" spans="1:7" ht="12.75" x14ac:dyDescent="0.2">
      <c r="A29" s="33" t="s">
        <v>35</v>
      </c>
      <c r="B29" s="7" t="s">
        <v>22</v>
      </c>
      <c r="C29" s="19">
        <v>868</v>
      </c>
      <c r="D29" s="19">
        <v>205</v>
      </c>
      <c r="E29" s="19">
        <v>-300</v>
      </c>
      <c r="F29" s="19">
        <v>-255</v>
      </c>
    </row>
    <row r="30" spans="1:7" ht="12.75" x14ac:dyDescent="0.2">
      <c r="A30" s="11" t="s">
        <v>36</v>
      </c>
      <c r="B30" s="12" t="s">
        <v>22</v>
      </c>
      <c r="C30" s="13">
        <v>-16285</v>
      </c>
      <c r="D30" s="13">
        <v>-7519</v>
      </c>
      <c r="E30" s="13">
        <v>8310</v>
      </c>
      <c r="F30" s="13">
        <v>28227</v>
      </c>
    </row>
    <row r="31" spans="1:7" ht="12.75" x14ac:dyDescent="0.2">
      <c r="A31" s="34" t="s">
        <v>37</v>
      </c>
      <c r="B31" s="22" t="s">
        <v>22</v>
      </c>
      <c r="C31" s="23">
        <v>0</v>
      </c>
      <c r="D31" s="23">
        <v>0</v>
      </c>
      <c r="E31" s="23">
        <v>6724</v>
      </c>
      <c r="F31" s="23">
        <v>-8597</v>
      </c>
    </row>
    <row r="32" spans="1:7" ht="12.75" x14ac:dyDescent="0.2">
      <c r="A32" s="15" t="s">
        <v>38</v>
      </c>
      <c r="B32" s="16" t="s">
        <v>22</v>
      </c>
      <c r="C32" s="17">
        <v>-16285</v>
      </c>
      <c r="D32" s="17">
        <v>-7519</v>
      </c>
      <c r="E32" s="17">
        <v>15034</v>
      </c>
      <c r="F32" s="17">
        <v>19630</v>
      </c>
    </row>
    <row r="33" spans="1:21" ht="8.25" customHeight="1" x14ac:dyDescent="0.2"/>
    <row r="34" spans="1:21" ht="12.75" x14ac:dyDescent="0.2">
      <c r="A34" s="44" t="s">
        <v>39</v>
      </c>
      <c r="B34" s="45" t="s">
        <v>22</v>
      </c>
      <c r="C34" s="46">
        <v>-16746</v>
      </c>
      <c r="D34" s="46">
        <v>-7724</v>
      </c>
      <c r="E34" s="46">
        <v>10582</v>
      </c>
      <c r="F34" s="46">
        <v>30251</v>
      </c>
      <c r="G34" s="47"/>
      <c r="H34" s="47"/>
      <c r="I34" s="47"/>
      <c r="J34" s="47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ht="12.75" x14ac:dyDescent="0.2">
      <c r="A35" s="21" t="s">
        <v>80</v>
      </c>
      <c r="B35" s="27"/>
      <c r="C35" s="63">
        <v>-0.64600000000000002</v>
      </c>
      <c r="D35" s="63">
        <v>-0.17299999999999999</v>
      </c>
      <c r="E35" s="63">
        <v>0.13</v>
      </c>
      <c r="F35" s="63">
        <v>0.24099999999999999</v>
      </c>
    </row>
    <row r="36" spans="1:21" ht="15.75" customHeight="1" x14ac:dyDescent="0.2">
      <c r="F36" s="66"/>
    </row>
    <row r="39" spans="1:21" ht="15" x14ac:dyDescent="0.25">
      <c r="A39" s="4" t="s">
        <v>40</v>
      </c>
      <c r="B39" s="5" t="s">
        <v>3</v>
      </c>
      <c r="C39" s="25">
        <v>2017</v>
      </c>
      <c r="D39" s="25">
        <v>2018</v>
      </c>
      <c r="E39" s="25">
        <v>2019</v>
      </c>
      <c r="F39" s="25">
        <v>2020</v>
      </c>
    </row>
    <row r="40" spans="1:21" ht="12.75" x14ac:dyDescent="0.2">
      <c r="A40" s="26" t="s">
        <v>41</v>
      </c>
    </row>
    <row r="41" spans="1:21" ht="12.75" x14ac:dyDescent="0.2">
      <c r="A41" s="15" t="s">
        <v>42</v>
      </c>
      <c r="B41" s="27"/>
      <c r="C41" s="28"/>
      <c r="D41" s="28"/>
      <c r="E41" s="28"/>
      <c r="F41" s="28"/>
    </row>
    <row r="42" spans="1:21" ht="12.75" x14ac:dyDescent="0.2">
      <c r="A42" s="33" t="s">
        <v>43</v>
      </c>
      <c r="B42" s="7" t="s">
        <v>22</v>
      </c>
      <c r="C42" s="19">
        <v>348</v>
      </c>
      <c r="D42" s="19">
        <v>280</v>
      </c>
      <c r="E42" s="19">
        <v>300</v>
      </c>
      <c r="F42" s="19">
        <v>673</v>
      </c>
    </row>
    <row r="43" spans="1:21" ht="12.75" x14ac:dyDescent="0.2">
      <c r="A43" s="33" t="s">
        <v>44</v>
      </c>
      <c r="B43" s="7" t="s">
        <v>22</v>
      </c>
      <c r="C43" s="19">
        <v>0</v>
      </c>
      <c r="D43" s="19">
        <v>0</v>
      </c>
      <c r="E43" s="19">
        <v>0</v>
      </c>
      <c r="F43" s="19">
        <v>0</v>
      </c>
    </row>
    <row r="44" spans="1:21" ht="12.75" x14ac:dyDescent="0.2">
      <c r="A44" s="33" t="s">
        <v>45</v>
      </c>
      <c r="B44" s="7" t="s">
        <v>22</v>
      </c>
      <c r="C44" s="19">
        <v>2139</v>
      </c>
      <c r="D44" s="19">
        <v>2609</v>
      </c>
      <c r="E44" s="19">
        <v>4489</v>
      </c>
      <c r="F44" s="19">
        <v>5587</v>
      </c>
    </row>
    <row r="45" spans="1:21" ht="12.75" x14ac:dyDescent="0.2">
      <c r="A45" s="33" t="s">
        <v>46</v>
      </c>
      <c r="B45" s="7" t="s">
        <v>22</v>
      </c>
      <c r="C45" s="19">
        <v>4</v>
      </c>
      <c r="D45" s="19">
        <v>4</v>
      </c>
      <c r="E45" s="19">
        <v>906</v>
      </c>
      <c r="F45" s="19">
        <v>6</v>
      </c>
    </row>
    <row r="46" spans="1:21" ht="12.75" x14ac:dyDescent="0.2">
      <c r="A46" s="33" t="s">
        <v>47</v>
      </c>
      <c r="B46" s="7" t="s">
        <v>22</v>
      </c>
      <c r="C46" s="19">
        <v>5072</v>
      </c>
      <c r="D46" s="19">
        <v>9064</v>
      </c>
      <c r="E46" s="19">
        <v>4990</v>
      </c>
      <c r="F46" s="19">
        <v>7983</v>
      </c>
    </row>
    <row r="47" spans="1:21" ht="12.75" x14ac:dyDescent="0.2">
      <c r="A47" s="33" t="s">
        <v>48</v>
      </c>
      <c r="B47" s="7" t="s">
        <v>22</v>
      </c>
      <c r="C47" s="19">
        <v>0</v>
      </c>
      <c r="D47" s="19">
        <v>0</v>
      </c>
      <c r="E47" s="19">
        <v>1449</v>
      </c>
      <c r="F47" s="19">
        <v>209</v>
      </c>
    </row>
    <row r="48" spans="1:21" ht="12.75" x14ac:dyDescent="0.2">
      <c r="A48" s="33" t="s">
        <v>85</v>
      </c>
      <c r="B48" s="7" t="s">
        <v>22</v>
      </c>
      <c r="C48" s="19">
        <v>0</v>
      </c>
      <c r="D48" s="19">
        <v>0</v>
      </c>
      <c r="E48" s="19">
        <v>0</v>
      </c>
      <c r="F48" s="19">
        <v>4686</v>
      </c>
    </row>
    <row r="49" spans="1:6" ht="12.75" x14ac:dyDescent="0.2">
      <c r="A49" s="34" t="s">
        <v>49</v>
      </c>
      <c r="B49" s="22" t="s">
        <v>22</v>
      </c>
      <c r="C49" s="23">
        <v>75</v>
      </c>
      <c r="D49" s="23">
        <v>299</v>
      </c>
      <c r="E49" s="23">
        <v>102</v>
      </c>
      <c r="F49" s="23">
        <v>36</v>
      </c>
    </row>
    <row r="50" spans="1:6" ht="12.75" x14ac:dyDescent="0.2">
      <c r="A50" s="15" t="s">
        <v>50</v>
      </c>
      <c r="B50" s="16" t="s">
        <v>22</v>
      </c>
      <c r="C50" s="17">
        <v>7638</v>
      </c>
      <c r="D50" s="17">
        <v>12256</v>
      </c>
      <c r="E50" s="17">
        <v>12236</v>
      </c>
      <c r="F50" s="17">
        <v>19180</v>
      </c>
    </row>
    <row r="51" spans="1:6" ht="12.75" x14ac:dyDescent="0.2">
      <c r="A51" s="6"/>
      <c r="C51" s="19"/>
      <c r="D51" s="19"/>
      <c r="E51" s="19"/>
      <c r="F51" s="19"/>
    </row>
    <row r="52" spans="1:6" ht="12.75" x14ac:dyDescent="0.2">
      <c r="A52" s="15" t="s">
        <v>51</v>
      </c>
      <c r="B52" s="27"/>
      <c r="C52" s="23"/>
      <c r="D52" s="23"/>
      <c r="E52" s="23"/>
      <c r="F52" s="23"/>
    </row>
    <row r="53" spans="1:6" ht="12.75" x14ac:dyDescent="0.2">
      <c r="A53" s="33" t="s">
        <v>44</v>
      </c>
      <c r="B53" s="7" t="s">
        <v>22</v>
      </c>
      <c r="C53" s="19">
        <v>0</v>
      </c>
      <c r="D53" s="19">
        <v>0</v>
      </c>
      <c r="E53" s="19">
        <v>0</v>
      </c>
      <c r="F53" s="19">
        <v>0</v>
      </c>
    </row>
    <row r="54" spans="1:6" ht="12.75" x14ac:dyDescent="0.2">
      <c r="A54" s="33" t="s">
        <v>48</v>
      </c>
      <c r="B54" s="7" t="s">
        <v>22</v>
      </c>
      <c r="C54" s="19">
        <v>0</v>
      </c>
      <c r="D54" s="19">
        <v>0</v>
      </c>
      <c r="E54" s="19">
        <v>1275</v>
      </c>
      <c r="F54" s="19" t="s">
        <v>84</v>
      </c>
    </row>
    <row r="55" spans="1:6" ht="12.75" x14ac:dyDescent="0.2">
      <c r="A55" s="33" t="s">
        <v>47</v>
      </c>
      <c r="B55" s="7" t="s">
        <v>22</v>
      </c>
      <c r="C55" s="23">
        <v>499</v>
      </c>
      <c r="D55" s="23">
        <v>820</v>
      </c>
      <c r="E55" s="23">
        <v>1407</v>
      </c>
      <c r="F55" s="23">
        <v>538</v>
      </c>
    </row>
    <row r="56" spans="1:6" ht="12.75" x14ac:dyDescent="0.2">
      <c r="A56" s="11" t="s">
        <v>52</v>
      </c>
      <c r="B56" s="12" t="s">
        <v>22</v>
      </c>
      <c r="C56" s="17">
        <v>499</v>
      </c>
      <c r="D56" s="17">
        <v>820</v>
      </c>
      <c r="E56" s="17">
        <v>2682</v>
      </c>
      <c r="F56" s="17">
        <v>538</v>
      </c>
    </row>
    <row r="57" spans="1:6" ht="12.75" x14ac:dyDescent="0.2">
      <c r="A57" s="6"/>
      <c r="B57" s="7"/>
      <c r="C57" s="19"/>
      <c r="D57" s="19"/>
      <c r="E57" s="19"/>
      <c r="F57" s="19"/>
    </row>
    <row r="58" spans="1:6" ht="12.75" x14ac:dyDescent="0.2">
      <c r="A58" s="15" t="s">
        <v>53</v>
      </c>
      <c r="B58" s="22"/>
      <c r="C58" s="23"/>
      <c r="D58" s="23"/>
      <c r="E58" s="23"/>
      <c r="F58" s="23"/>
    </row>
    <row r="59" spans="1:6" ht="12.75" x14ac:dyDescent="0.2">
      <c r="A59" s="33" t="s">
        <v>54</v>
      </c>
      <c r="B59" s="7" t="s">
        <v>22</v>
      </c>
      <c r="C59" s="19">
        <v>10000</v>
      </c>
      <c r="D59" s="19">
        <v>10000</v>
      </c>
      <c r="E59" s="19">
        <v>10000</v>
      </c>
      <c r="F59" s="19">
        <v>344678</v>
      </c>
    </row>
    <row r="60" spans="1:6" ht="12.75" x14ac:dyDescent="0.2">
      <c r="A60" s="33" t="s">
        <v>55</v>
      </c>
      <c r="B60" s="7" t="s">
        <v>22</v>
      </c>
      <c r="C60" s="19">
        <v>24532</v>
      </c>
      <c r="D60" s="19">
        <v>24532</v>
      </c>
      <c r="E60" s="19">
        <v>24532</v>
      </c>
      <c r="F60" s="19">
        <v>7049</v>
      </c>
    </row>
    <row r="61" spans="1:6" ht="12.75" x14ac:dyDescent="0.2">
      <c r="A61" s="33" t="s">
        <v>86</v>
      </c>
      <c r="B61" s="7" t="s">
        <v>22</v>
      </c>
      <c r="C61" s="19">
        <v>0</v>
      </c>
      <c r="D61" s="19">
        <v>0</v>
      </c>
      <c r="E61" s="19">
        <v>0</v>
      </c>
      <c r="F61" s="19">
        <v>986</v>
      </c>
    </row>
    <row r="62" spans="1:6" ht="12.75" x14ac:dyDescent="0.2">
      <c r="A62" s="33" t="s">
        <v>87</v>
      </c>
      <c r="B62" s="7" t="s">
        <v>22</v>
      </c>
      <c r="C62" s="19">
        <v>0</v>
      </c>
      <c r="D62" s="19">
        <v>0</v>
      </c>
      <c r="E62" s="19">
        <v>0</v>
      </c>
      <c r="F62" s="19">
        <v>2419</v>
      </c>
    </row>
    <row r="63" spans="1:6" ht="12.75" x14ac:dyDescent="0.2">
      <c r="A63" s="33" t="s">
        <v>56</v>
      </c>
      <c r="B63" s="7" t="s">
        <v>22</v>
      </c>
      <c r="C63" s="19">
        <v>-19153</v>
      </c>
      <c r="D63" s="19">
        <v>-26672</v>
      </c>
      <c r="E63" s="19">
        <v>-11638</v>
      </c>
      <c r="F63" s="19" t="s">
        <v>84</v>
      </c>
    </row>
    <row r="64" spans="1:6" ht="12.75" x14ac:dyDescent="0.2">
      <c r="A64" s="49" t="s">
        <v>57</v>
      </c>
      <c r="B64" s="50" t="s">
        <v>22</v>
      </c>
      <c r="C64" s="51">
        <v>15379</v>
      </c>
      <c r="D64" s="51">
        <v>7860</v>
      </c>
      <c r="E64" s="51">
        <v>22894</v>
      </c>
      <c r="F64" s="51">
        <v>355132</v>
      </c>
    </row>
    <row r="65" spans="1:6" ht="12.75" x14ac:dyDescent="0.2">
      <c r="A65" s="6" t="s">
        <v>58</v>
      </c>
      <c r="B65" s="7" t="s">
        <v>22</v>
      </c>
      <c r="C65" s="19">
        <v>0</v>
      </c>
      <c r="D65" s="19">
        <v>0</v>
      </c>
      <c r="E65" s="19">
        <v>0</v>
      </c>
      <c r="F65" s="19">
        <v>2352</v>
      </c>
    </row>
    <row r="66" spans="1:6" ht="12.75" x14ac:dyDescent="0.2">
      <c r="A66" s="11" t="s">
        <v>59</v>
      </c>
      <c r="B66" s="12" t="s">
        <v>22</v>
      </c>
      <c r="C66" s="13">
        <v>15379</v>
      </c>
      <c r="D66" s="13">
        <v>7860</v>
      </c>
      <c r="E66" s="13">
        <v>22894</v>
      </c>
      <c r="F66" s="13">
        <v>357484</v>
      </c>
    </row>
    <row r="67" spans="1:6" ht="12.75" x14ac:dyDescent="0.2">
      <c r="A67" s="6"/>
      <c r="B67" s="7"/>
      <c r="C67" s="19"/>
      <c r="D67" s="19"/>
      <c r="E67" s="19"/>
      <c r="F67" s="19"/>
    </row>
    <row r="68" spans="1:6" ht="12.75" x14ac:dyDescent="0.2">
      <c r="A68" s="11" t="s">
        <v>60</v>
      </c>
      <c r="B68" s="12" t="s">
        <v>22</v>
      </c>
      <c r="C68" s="13">
        <v>23516</v>
      </c>
      <c r="D68" s="13">
        <v>20936</v>
      </c>
      <c r="E68" s="13">
        <v>37812</v>
      </c>
      <c r="F68" s="13">
        <v>377202</v>
      </c>
    </row>
    <row r="69" spans="1:6" ht="12.75" x14ac:dyDescent="0.2">
      <c r="A69" s="6"/>
      <c r="B69" s="7"/>
      <c r="C69" s="19"/>
      <c r="D69" s="19"/>
      <c r="E69" s="19"/>
    </row>
    <row r="70" spans="1:6" ht="12.75" x14ac:dyDescent="0.2">
      <c r="A70" s="6"/>
    </row>
    <row r="71" spans="1:6" ht="12.75" x14ac:dyDescent="0.2">
      <c r="A71" s="26" t="s">
        <v>61</v>
      </c>
    </row>
    <row r="72" spans="1:6" ht="12.75" x14ac:dyDescent="0.2">
      <c r="A72" s="15" t="s">
        <v>42</v>
      </c>
      <c r="B72" s="22"/>
      <c r="C72" s="23"/>
      <c r="D72" s="23"/>
      <c r="E72" s="23"/>
      <c r="F72" s="28"/>
    </row>
    <row r="73" spans="1:6" ht="12.75" x14ac:dyDescent="0.2">
      <c r="A73" s="33" t="s">
        <v>62</v>
      </c>
      <c r="B73" s="7" t="s">
        <v>22</v>
      </c>
      <c r="C73" s="19">
        <v>18494</v>
      </c>
      <c r="D73" s="19">
        <v>11127</v>
      </c>
      <c r="E73" s="19">
        <v>9981</v>
      </c>
      <c r="F73" s="19">
        <v>331207</v>
      </c>
    </row>
    <row r="74" spans="1:6" ht="12.75" x14ac:dyDescent="0.2">
      <c r="A74" s="33" t="s">
        <v>63</v>
      </c>
      <c r="B74" s="7" t="s">
        <v>22</v>
      </c>
      <c r="C74" s="19">
        <v>564</v>
      </c>
      <c r="D74" s="19">
        <v>4572</v>
      </c>
      <c r="E74" s="19">
        <v>10856</v>
      </c>
      <c r="F74" s="19">
        <v>17890</v>
      </c>
    </row>
    <row r="75" spans="1:6" ht="12.75" x14ac:dyDescent="0.2">
      <c r="A75" s="33" t="s">
        <v>64</v>
      </c>
      <c r="B75" s="7" t="s">
        <v>22</v>
      </c>
      <c r="C75" s="19">
        <v>452</v>
      </c>
      <c r="D75" s="19">
        <v>784</v>
      </c>
      <c r="E75" s="19">
        <v>377</v>
      </c>
      <c r="F75" s="19">
        <v>1127</v>
      </c>
    </row>
    <row r="76" spans="1:6" ht="12.75" x14ac:dyDescent="0.2">
      <c r="A76" s="33" t="s">
        <v>66</v>
      </c>
      <c r="B76" s="7" t="s">
        <v>22</v>
      </c>
      <c r="C76" s="19">
        <v>101</v>
      </c>
      <c r="D76" s="19">
        <v>124</v>
      </c>
      <c r="E76" s="19">
        <v>756</v>
      </c>
      <c r="F76" s="19">
        <v>4455</v>
      </c>
    </row>
    <row r="77" spans="1:6" ht="12.75" x14ac:dyDescent="0.2">
      <c r="A77" s="11" t="s">
        <v>67</v>
      </c>
      <c r="B77" s="12" t="s">
        <v>22</v>
      </c>
      <c r="C77" s="13">
        <v>19611</v>
      </c>
      <c r="D77" s="13">
        <v>16607</v>
      </c>
      <c r="E77" s="13">
        <v>21970</v>
      </c>
      <c r="F77" s="13">
        <v>354679</v>
      </c>
    </row>
    <row r="78" spans="1:6" ht="12.75" x14ac:dyDescent="0.2">
      <c r="A78" s="6"/>
      <c r="B78" s="7"/>
      <c r="C78" s="19"/>
      <c r="D78" s="19"/>
      <c r="E78" s="19"/>
    </row>
    <row r="79" spans="1:6" ht="12.75" x14ac:dyDescent="0.2">
      <c r="A79" s="15" t="s">
        <v>51</v>
      </c>
      <c r="B79" s="22"/>
      <c r="C79" s="23"/>
      <c r="D79" s="23"/>
      <c r="E79" s="23"/>
      <c r="F79" s="28"/>
    </row>
    <row r="80" spans="1:6" ht="12.75" x14ac:dyDescent="0.2">
      <c r="A80" s="33" t="s">
        <v>68</v>
      </c>
      <c r="B80" s="7"/>
      <c r="C80" s="19"/>
      <c r="D80" s="19"/>
      <c r="E80" s="19"/>
    </row>
    <row r="81" spans="1:6" ht="12.75" x14ac:dyDescent="0.2">
      <c r="A81" s="33" t="s">
        <v>69</v>
      </c>
      <c r="B81" s="7" t="s">
        <v>22</v>
      </c>
      <c r="C81" s="19">
        <v>0</v>
      </c>
      <c r="D81" s="19">
        <v>79</v>
      </c>
      <c r="E81" s="19">
        <v>122</v>
      </c>
      <c r="F81" s="19" t="s">
        <v>84</v>
      </c>
    </row>
    <row r="82" spans="1:6" ht="12.75" x14ac:dyDescent="0.2">
      <c r="A82" s="33" t="s">
        <v>70</v>
      </c>
      <c r="B82" s="7" t="s">
        <v>22</v>
      </c>
      <c r="C82" s="19">
        <v>0</v>
      </c>
      <c r="D82" s="19">
        <v>0</v>
      </c>
      <c r="E82" s="19">
        <v>8760</v>
      </c>
      <c r="F82" s="19">
        <v>12537</v>
      </c>
    </row>
    <row r="83" spans="1:6" ht="12.75" x14ac:dyDescent="0.2">
      <c r="A83" s="33" t="s">
        <v>71</v>
      </c>
      <c r="B83" s="7" t="s">
        <v>22</v>
      </c>
      <c r="C83" s="19">
        <v>1118</v>
      </c>
      <c r="D83" s="19">
        <v>1122</v>
      </c>
      <c r="E83" s="19">
        <v>1122</v>
      </c>
      <c r="F83" s="19">
        <v>3282</v>
      </c>
    </row>
    <row r="84" spans="1:6" ht="12.75" x14ac:dyDescent="0.2">
      <c r="A84" s="11" t="s">
        <v>73</v>
      </c>
      <c r="B84" s="12" t="s">
        <v>22</v>
      </c>
      <c r="C84" s="13">
        <v>1118</v>
      </c>
      <c r="D84" s="13">
        <v>1201</v>
      </c>
      <c r="E84" s="13">
        <v>10004</v>
      </c>
      <c r="F84" s="13">
        <v>15819</v>
      </c>
    </row>
    <row r="85" spans="1:6" ht="12.75" x14ac:dyDescent="0.2">
      <c r="A85" s="6"/>
      <c r="B85" s="7"/>
      <c r="C85" s="19"/>
      <c r="D85" s="19"/>
      <c r="E85" s="19"/>
      <c r="F85" s="19"/>
    </row>
    <row r="86" spans="1:6" ht="12.75" x14ac:dyDescent="0.2">
      <c r="A86" s="33" t="s">
        <v>74</v>
      </c>
      <c r="B86" s="7" t="s">
        <v>22</v>
      </c>
      <c r="C86" s="19">
        <v>0</v>
      </c>
      <c r="D86" s="19">
        <v>0</v>
      </c>
      <c r="E86" s="19">
        <v>0</v>
      </c>
      <c r="F86" s="19" t="s">
        <v>84</v>
      </c>
    </row>
    <row r="87" spans="1:6" ht="12.75" x14ac:dyDescent="0.2">
      <c r="A87" s="33" t="s">
        <v>75</v>
      </c>
      <c r="B87" s="7" t="s">
        <v>22</v>
      </c>
      <c r="C87" s="19">
        <v>1919</v>
      </c>
      <c r="D87" s="19">
        <v>2236</v>
      </c>
      <c r="E87" s="19">
        <v>2347</v>
      </c>
      <c r="F87" s="19">
        <v>2888</v>
      </c>
    </row>
    <row r="88" spans="1:6" ht="12.75" x14ac:dyDescent="0.2">
      <c r="A88" s="33" t="s">
        <v>76</v>
      </c>
      <c r="B88" s="7" t="s">
        <v>22</v>
      </c>
      <c r="C88" s="19">
        <v>0</v>
      </c>
      <c r="D88" s="19">
        <v>0</v>
      </c>
      <c r="E88" s="19">
        <v>2798</v>
      </c>
      <c r="F88" s="19">
        <v>250</v>
      </c>
    </row>
    <row r="89" spans="1:6" ht="12.75" x14ac:dyDescent="0.2">
      <c r="A89" s="33" t="s">
        <v>77</v>
      </c>
      <c r="B89" s="7" t="s">
        <v>22</v>
      </c>
      <c r="C89" s="19">
        <v>868</v>
      </c>
      <c r="D89" s="19">
        <v>892</v>
      </c>
      <c r="E89" s="19">
        <v>693</v>
      </c>
      <c r="F89" s="19">
        <v>3566</v>
      </c>
    </row>
    <row r="90" spans="1:6" ht="12.75" x14ac:dyDescent="0.2">
      <c r="A90" s="11" t="s">
        <v>78</v>
      </c>
      <c r="B90" s="12" t="s">
        <v>22</v>
      </c>
      <c r="C90" s="13">
        <v>3905</v>
      </c>
      <c r="D90" s="13">
        <v>4329</v>
      </c>
      <c r="E90" s="13">
        <v>15842</v>
      </c>
      <c r="F90" s="13">
        <v>22523</v>
      </c>
    </row>
    <row r="91" spans="1:6" ht="12.75" x14ac:dyDescent="0.2">
      <c r="A91" s="6"/>
      <c r="B91" s="7"/>
      <c r="C91" s="19"/>
      <c r="D91" s="19"/>
      <c r="E91" s="19"/>
      <c r="F91" s="19"/>
    </row>
    <row r="92" spans="1:6" ht="12.75" x14ac:dyDescent="0.2">
      <c r="A92" s="11" t="s">
        <v>79</v>
      </c>
      <c r="B92" s="12" t="s">
        <v>22</v>
      </c>
      <c r="C92" s="13">
        <v>23516</v>
      </c>
      <c r="D92" s="13">
        <v>20936</v>
      </c>
      <c r="E92" s="13">
        <v>37812</v>
      </c>
      <c r="F92" s="13">
        <v>377202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Controladora_Serie_Trimestral</vt:lpstr>
      <vt:lpstr>Controladora_Serie_Anual</vt:lpstr>
      <vt:lpstr>Consolidado_Serie_Trimestral</vt:lpstr>
      <vt:lpstr>Consolidado_Serie_Anual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Cardoso Valle</dc:creator>
  <cp:lastModifiedBy>Luciano Valle</cp:lastModifiedBy>
  <dcterms:created xsi:type="dcterms:W3CDTF">2020-12-10T20:39:36Z</dcterms:created>
  <dcterms:modified xsi:type="dcterms:W3CDTF">2021-05-19T12:48:03Z</dcterms:modified>
</cp:coreProperties>
</file>